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MGrabarek\Desktop\Przetarg\Ostateczne\"/>
    </mc:Choice>
  </mc:AlternateContent>
  <workbookProtection workbookAlgorithmName="SHA-512" workbookHashValue="d1H5AsmqWII/xjWw8ri2yDW4oz2QA6fVZSltXYO6pTJrZb5Vvk+JzsHcNO5/pisUNepnX58Rh7XQZVPZdlHUiQ==" workbookSaltValue="f8O3zjkTr/Jq58UPFjLnHA==" workbookSpinCount="100000" lockStructure="1"/>
  <bookViews>
    <workbookView xWindow="32760" yWindow="32760" windowWidth="16380" windowHeight="8190" firstSheet="9" activeTab="9"/>
  </bookViews>
  <sheets>
    <sheet name="ST ZTPOK " sheetId="1" state="hidden" r:id="rId1"/>
    <sheet name="ST NW ZTPOK _08_18" sheetId="2" state="hidden" r:id="rId2"/>
    <sheet name="Lista_wyposażenia" sheetId="3" state="hidden" r:id="rId3"/>
    <sheet name="sT nW (2)" sheetId="4" state="hidden" r:id="rId4"/>
    <sheet name="ST_08_18" sheetId="5" state="hidden" r:id="rId5"/>
    <sheet name="SPRAWDZENIE" sheetId="6" state="hidden" r:id="rId6"/>
    <sheet name="ST" sheetId="7" state="hidden" r:id="rId7"/>
    <sheet name="ST NW" sheetId="8" state="hidden" r:id="rId8"/>
    <sheet name="ST NW ZTPOK" sheetId="9" state="hidden" r:id="rId9"/>
    <sheet name="Zał. nr 10 Maszyny CPM" sheetId="33" r:id="rId10"/>
    <sheet name="Lista_wyposażenia " sheetId="28" state="hidden" r:id="rId11"/>
    <sheet name="grunt" sheetId="30" state="hidden" r:id="rId12"/>
  </sheets>
  <definedNames>
    <definedName name="_10Lista_wyposażenia_1">'Lista_wyposażenia '!$A$1:$K$739</definedName>
    <definedName name="_11Lista_wyposażenia_2">#REF!</definedName>
    <definedName name="_1Lista_środków_trwałych_1">ST!$A$1:$P$444</definedName>
    <definedName name="_2Lista_środków_trwałych_2">'ST NW'!$A$1:$P$557</definedName>
    <definedName name="_3Lista_środków_trwałych_3">'sT nW (2)'!$A$1:$P$562</definedName>
    <definedName name="_4Lista_środków_trwałych_4">'ST NW ZTPOK'!$A$1:$P$524</definedName>
    <definedName name="_5Lista_środków_trwałych_5">'ST NW ZTPOK _08_18'!$A$1:$P$532</definedName>
    <definedName name="_6Lista_środków_trwałych_6">'ST ZTPOK '!$A$1:$P$373</definedName>
    <definedName name="_7Lista_środków_trwałych_7">ST_08_18!$A$1:$P$461</definedName>
    <definedName name="_8Lista_środków_trwałych_8">#REF!</definedName>
    <definedName name="_9Lista_środków_trwałych_9">#REF!</definedName>
    <definedName name="_xlnm._FilterDatabase" localSheetId="10" hidden="1">'Lista_wyposażenia '!$A$1:$O$741</definedName>
    <definedName name="_xlnm._FilterDatabase" localSheetId="6" hidden="1">ST!$A$1:$P$444</definedName>
    <definedName name="_xlnm._FilterDatabase" localSheetId="7" hidden="1">'ST NW'!$A$1:$P$557</definedName>
    <definedName name="_xlnm._FilterDatabase" localSheetId="3" hidden="1">'sT nW (2)'!$A$1:$P$562</definedName>
    <definedName name="_xlnm._FilterDatabase" localSheetId="8" hidden="1">'ST NW ZTPOK'!$A$1:$P$527</definedName>
    <definedName name="_xlnm._FilterDatabase" localSheetId="1" hidden="1">'ST NW ZTPOK _08_18'!$A$1:$P$532</definedName>
    <definedName name="_xlnm._FilterDatabase" localSheetId="4" hidden="1">ST_08_18!$A$1:$P$461</definedName>
    <definedName name="Lista_środków_trwałych">#REF!</definedName>
    <definedName name="Lista_wyposażenia">Lista_wyposażenia!$A$1:$K$740</definedName>
  </definedNames>
  <calcPr calcId="162913" concurrentCalc="0"/>
</workbook>
</file>

<file path=xl/calcChain.xml><?xml version="1.0" encoding="utf-8"?>
<calcChain xmlns="http://schemas.openxmlformats.org/spreadsheetml/2006/main">
  <c r="R34" i="33" l="1"/>
  <c r="Q34" i="33"/>
  <c r="O34" i="33"/>
  <c r="N34" i="33"/>
  <c r="M34" i="33"/>
  <c r="L34" i="33"/>
  <c r="K34" i="33"/>
  <c r="J34" i="33"/>
  <c r="I34" i="33"/>
  <c r="H34" i="33"/>
  <c r="T32" i="33"/>
  <c r="S32" i="33"/>
  <c r="T31" i="33"/>
  <c r="S31" i="33"/>
  <c r="T30" i="33"/>
  <c r="S30" i="33"/>
  <c r="T29" i="33"/>
  <c r="S29" i="33"/>
  <c r="T28" i="33"/>
  <c r="S28" i="33"/>
  <c r="T27" i="33"/>
  <c r="S27" i="33"/>
  <c r="T26" i="33"/>
  <c r="S26" i="33"/>
  <c r="T25" i="33"/>
  <c r="S25" i="33"/>
  <c r="T24" i="33"/>
  <c r="S24" i="33"/>
  <c r="T23" i="33"/>
  <c r="S23" i="33"/>
  <c r="T22" i="33"/>
  <c r="S22" i="33"/>
  <c r="T21" i="33"/>
  <c r="S21" i="33"/>
  <c r="T20" i="33"/>
  <c r="S20" i="33"/>
  <c r="T19" i="33"/>
  <c r="S19" i="33"/>
  <c r="T18" i="33"/>
  <c r="S18" i="33"/>
  <c r="T17" i="33"/>
  <c r="S17" i="33"/>
  <c r="T16" i="33"/>
  <c r="S16" i="33"/>
  <c r="T15" i="33"/>
  <c r="S15" i="33"/>
  <c r="T14" i="33"/>
  <c r="S14" i="33"/>
  <c r="T13" i="33"/>
  <c r="S13" i="33"/>
  <c r="T12" i="33"/>
  <c r="S12" i="33"/>
  <c r="T11" i="33"/>
  <c r="S11" i="33"/>
  <c r="T10" i="33"/>
  <c r="S10" i="33"/>
  <c r="T9" i="33"/>
  <c r="S9" i="33"/>
  <c r="T8" i="33"/>
  <c r="S8" i="33"/>
  <c r="T7" i="33"/>
  <c r="S7" i="33"/>
  <c r="T6" i="33"/>
  <c r="S6" i="33"/>
  <c r="T5" i="33"/>
  <c r="S5" i="33"/>
  <c r="T4" i="33"/>
  <c r="S4" i="33"/>
  <c r="T3" i="33"/>
  <c r="S3" i="33"/>
  <c r="I7" i="30"/>
  <c r="C27" i="6"/>
  <c r="C17" i="6"/>
  <c r="G741" i="3"/>
  <c r="C26" i="6"/>
  <c r="G22" i="6"/>
  <c r="G741" i="28"/>
  <c r="C6" i="6"/>
  <c r="C15" i="6"/>
  <c r="C14" i="6"/>
  <c r="C13" i="6"/>
  <c r="C2" i="6"/>
  <c r="C3" i="6"/>
  <c r="C4" i="6"/>
  <c r="C5" i="6"/>
  <c r="C7" i="6"/>
  <c r="C8" i="6"/>
  <c r="C9" i="6"/>
  <c r="C10" i="6"/>
  <c r="C11" i="6"/>
  <c r="C12" i="6"/>
  <c r="C16" i="6"/>
  <c r="C18" i="6"/>
  <c r="C30" i="6"/>
  <c r="C19" i="6"/>
  <c r="R2" i="7"/>
  <c r="R3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80" i="7"/>
  <c r="R81" i="7"/>
  <c r="R83" i="7"/>
  <c r="R84" i="7"/>
  <c r="R85" i="7"/>
  <c r="R86" i="7"/>
  <c r="R88" i="7"/>
  <c r="R89" i="7"/>
  <c r="R90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12" i="7"/>
  <c r="R113" i="7"/>
  <c r="R114" i="7"/>
  <c r="R116" i="7"/>
  <c r="R118" i="7"/>
  <c r="R119" i="7"/>
  <c r="R122" i="7"/>
  <c r="R124" i="7"/>
  <c r="R125" i="7"/>
  <c r="R126" i="7"/>
  <c r="R128" i="7"/>
  <c r="R129" i="7"/>
  <c r="R131" i="7"/>
  <c r="R132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9" i="7"/>
  <c r="R160" i="7"/>
  <c r="R161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7" i="7"/>
  <c r="R179" i="7"/>
  <c r="R180" i="7"/>
  <c r="R182" i="7"/>
  <c r="R189" i="7"/>
  <c r="R190" i="7"/>
  <c r="R191" i="7"/>
  <c r="R192" i="7"/>
  <c r="R193" i="7"/>
  <c r="R194" i="7"/>
  <c r="R195" i="7"/>
  <c r="R196" i="7"/>
  <c r="R197" i="7"/>
  <c r="R198" i="7"/>
  <c r="R200" i="7"/>
  <c r="R201" i="7"/>
  <c r="R202" i="7"/>
  <c r="R203" i="7"/>
  <c r="R204" i="7"/>
  <c r="R205" i="7"/>
  <c r="R206" i="7"/>
  <c r="R207" i="7"/>
  <c r="R208" i="7"/>
  <c r="R209" i="7"/>
  <c r="R210" i="7"/>
  <c r="R211" i="7"/>
  <c r="R212" i="7"/>
  <c r="R219" i="7"/>
  <c r="R220" i="7"/>
  <c r="R221" i="7"/>
  <c r="R222" i="7"/>
  <c r="R223" i="7"/>
  <c r="R224" i="7"/>
  <c r="R225" i="7"/>
  <c r="R227" i="7"/>
  <c r="R228" i="7"/>
  <c r="R229" i="7"/>
  <c r="R230" i="7"/>
  <c r="R231" i="7"/>
  <c r="R232" i="7"/>
  <c r="R235" i="7"/>
  <c r="R236" i="7"/>
  <c r="R237" i="7"/>
  <c r="R238" i="7"/>
  <c r="R239" i="7"/>
  <c r="R240" i="7"/>
  <c r="R241" i="7"/>
  <c r="R242" i="7"/>
  <c r="R243" i="7"/>
  <c r="R244" i="7"/>
  <c r="R245" i="7"/>
  <c r="R246" i="7"/>
  <c r="R247" i="7"/>
  <c r="R248" i="7"/>
  <c r="R249" i="7"/>
  <c r="R250" i="7"/>
  <c r="R252" i="7"/>
  <c r="R253" i="7"/>
  <c r="R254" i="7"/>
  <c r="R255" i="7"/>
  <c r="R256" i="7"/>
  <c r="R257" i="7"/>
  <c r="R258" i="7"/>
  <c r="R259" i="7"/>
  <c r="R260" i="7"/>
  <c r="R261" i="7"/>
  <c r="R262" i="7"/>
  <c r="R263" i="7"/>
  <c r="R264" i="7"/>
  <c r="R265" i="7"/>
  <c r="R269" i="7"/>
  <c r="R270" i="7"/>
  <c r="R271" i="7"/>
  <c r="R272" i="7"/>
  <c r="R273" i="7"/>
  <c r="R274" i="7"/>
  <c r="R275" i="7"/>
  <c r="R276" i="7"/>
  <c r="R277" i="7"/>
  <c r="R278" i="7"/>
  <c r="R279" i="7"/>
  <c r="R280" i="7"/>
  <c r="R281" i="7"/>
  <c r="Q282" i="7"/>
  <c r="R282" i="7"/>
  <c r="R283" i="7"/>
  <c r="R284" i="7"/>
  <c r="R285" i="7"/>
  <c r="R286" i="7"/>
  <c r="R287" i="7"/>
  <c r="R288" i="7"/>
  <c r="R289" i="7"/>
  <c r="R290" i="7"/>
  <c r="R291" i="7"/>
  <c r="R292" i="7"/>
  <c r="R293" i="7"/>
  <c r="R294" i="7"/>
  <c r="R295" i="7"/>
  <c r="R296" i="7"/>
  <c r="R297" i="7"/>
  <c r="R298" i="7"/>
  <c r="R299" i="7"/>
  <c r="R300" i="7"/>
  <c r="R301" i="7"/>
  <c r="R302" i="7"/>
  <c r="R303" i="7"/>
  <c r="R304" i="7"/>
  <c r="R305" i="7"/>
  <c r="R306" i="7"/>
  <c r="R307" i="7"/>
  <c r="R308" i="7"/>
  <c r="R309" i="7"/>
  <c r="R310" i="7"/>
  <c r="R311" i="7"/>
  <c r="R312" i="7"/>
  <c r="R313" i="7"/>
  <c r="R314" i="7"/>
  <c r="R315" i="7"/>
  <c r="R316" i="7"/>
  <c r="R317" i="7"/>
  <c r="R318" i="7"/>
  <c r="R319" i="7"/>
  <c r="R320" i="7"/>
  <c r="R321" i="7"/>
  <c r="R322" i="7"/>
  <c r="R323" i="7"/>
  <c r="R324" i="7"/>
  <c r="R325" i="7"/>
  <c r="R326" i="7"/>
  <c r="R327" i="7"/>
  <c r="R328" i="7"/>
  <c r="R329" i="7"/>
  <c r="R330" i="7"/>
  <c r="R331" i="7"/>
  <c r="R332" i="7"/>
  <c r="R333" i="7"/>
  <c r="R334" i="7"/>
  <c r="R335" i="7"/>
  <c r="R336" i="7"/>
  <c r="R337" i="7"/>
  <c r="R338" i="7"/>
  <c r="R339" i="7"/>
  <c r="R340" i="7"/>
  <c r="R341" i="7"/>
  <c r="R342" i="7"/>
  <c r="R343" i="7"/>
  <c r="R344" i="7"/>
  <c r="R345" i="7"/>
  <c r="R346" i="7"/>
  <c r="R347" i="7"/>
  <c r="R348" i="7"/>
  <c r="R349" i="7"/>
  <c r="R350" i="7"/>
  <c r="R351" i="7"/>
  <c r="R352" i="7"/>
  <c r="R353" i="7"/>
  <c r="R354" i="7"/>
  <c r="R355" i="7"/>
  <c r="R356" i="7"/>
  <c r="R357" i="7"/>
  <c r="R358" i="7"/>
  <c r="R359" i="7"/>
  <c r="R360" i="7"/>
  <c r="R361" i="7"/>
  <c r="R362" i="7"/>
  <c r="R363" i="7"/>
  <c r="R364" i="7"/>
  <c r="R365" i="7"/>
  <c r="R366" i="7"/>
  <c r="R367" i="7"/>
  <c r="R368" i="7"/>
  <c r="R369" i="7"/>
  <c r="R370" i="7"/>
  <c r="R371" i="7"/>
  <c r="R372" i="7"/>
  <c r="R373" i="7"/>
  <c r="R374" i="7"/>
  <c r="R375" i="7"/>
  <c r="R376" i="7"/>
  <c r="R377" i="7"/>
  <c r="R378" i="7"/>
  <c r="R379" i="7"/>
  <c r="R380" i="7"/>
  <c r="R381" i="7"/>
  <c r="R382" i="7"/>
  <c r="R383" i="7"/>
  <c r="R384" i="7"/>
  <c r="R385" i="7"/>
  <c r="R386" i="7"/>
  <c r="R387" i="7"/>
  <c r="R388" i="7"/>
  <c r="R389" i="7"/>
  <c r="R390" i="7"/>
  <c r="R391" i="7"/>
  <c r="R392" i="7"/>
  <c r="R393" i="7"/>
  <c r="R394" i="7"/>
  <c r="R395" i="7"/>
  <c r="R396" i="7"/>
  <c r="R397" i="7"/>
  <c r="R398" i="7"/>
  <c r="R399" i="7"/>
  <c r="R400" i="7"/>
  <c r="R401" i="7"/>
  <c r="R402" i="7"/>
  <c r="R403" i="7"/>
  <c r="R404" i="7"/>
  <c r="R405" i="7"/>
  <c r="R406" i="7"/>
  <c r="R407" i="7"/>
  <c r="R408" i="7"/>
  <c r="R409" i="7"/>
  <c r="R410" i="7"/>
  <c r="R411" i="7"/>
  <c r="R412" i="7"/>
  <c r="R413" i="7"/>
  <c r="R414" i="7"/>
  <c r="R415" i="7"/>
  <c r="R416" i="7"/>
  <c r="R417" i="7"/>
  <c r="R418" i="7"/>
  <c r="R419" i="7"/>
  <c r="R420" i="7"/>
  <c r="R421" i="7"/>
  <c r="R422" i="7"/>
  <c r="R423" i="7"/>
  <c r="R424" i="7"/>
  <c r="R425" i="7"/>
  <c r="R426" i="7"/>
  <c r="R427" i="7"/>
  <c r="R428" i="7"/>
  <c r="R429" i="7"/>
  <c r="R430" i="7"/>
  <c r="R431" i="7"/>
  <c r="R432" i="7"/>
  <c r="R433" i="7"/>
  <c r="R434" i="7"/>
  <c r="R435" i="7"/>
  <c r="R436" i="7"/>
  <c r="R437" i="7"/>
  <c r="R438" i="7"/>
  <c r="R439" i="7"/>
  <c r="R440" i="7"/>
  <c r="R441" i="7"/>
  <c r="R442" i="7"/>
  <c r="R443" i="7"/>
  <c r="R444" i="7"/>
  <c r="H445" i="7"/>
  <c r="P445" i="7"/>
  <c r="H558" i="8"/>
  <c r="P558" i="8"/>
  <c r="H563" i="4"/>
  <c r="C23" i="6"/>
  <c r="I563" i="4"/>
  <c r="J563" i="4"/>
  <c r="K563" i="4"/>
  <c r="L563" i="4"/>
  <c r="M563" i="4"/>
  <c r="N563" i="4"/>
  <c r="O563" i="4"/>
  <c r="P563" i="4"/>
  <c r="H525" i="9"/>
  <c r="H527" i="9"/>
  <c r="P525" i="9"/>
  <c r="H526" i="9"/>
  <c r="H533" i="2"/>
  <c r="C25" i="6"/>
  <c r="I533" i="2"/>
  <c r="P533" i="2"/>
  <c r="H374" i="1"/>
  <c r="C24" i="6"/>
  <c r="I374" i="1"/>
  <c r="J374" i="1"/>
  <c r="K374" i="1"/>
  <c r="L374" i="1"/>
  <c r="M374" i="1"/>
  <c r="N374" i="1"/>
  <c r="O374" i="1"/>
  <c r="P374" i="1"/>
  <c r="H462" i="5"/>
  <c r="C22" i="6"/>
  <c r="I462" i="5"/>
  <c r="J462" i="5"/>
  <c r="K462" i="5"/>
  <c r="L462" i="5"/>
  <c r="M462" i="5"/>
  <c r="N462" i="5"/>
  <c r="O462" i="5"/>
  <c r="P462" i="5"/>
  <c r="C28" i="6"/>
  <c r="P34" i="33"/>
  <c r="T34" i="33"/>
  <c r="S34" i="33"/>
  <c r="D22" i="6"/>
  <c r="F22" i="6"/>
  <c r="H22" i="6"/>
  <c r="C31" i="6"/>
  <c r="C34" i="6"/>
</calcChain>
</file>

<file path=xl/comments1.xml><?xml version="1.0" encoding="utf-8"?>
<comments xmlns="http://schemas.openxmlformats.org/spreadsheetml/2006/main">
  <authors>
    <author/>
  </authors>
  <commentList>
    <comment ref="E21" authorId="0" shapeId="0">
      <text>
        <r>
          <rPr>
            <b/>
            <sz val="9"/>
            <color indexed="8"/>
            <rFont val="Tahoma"/>
            <family val="2"/>
            <charset val="238"/>
          </rPr>
          <t>bez likwidacji i wyposażenia</t>
        </r>
      </text>
    </comment>
  </commentList>
</comments>
</file>

<file path=xl/sharedStrings.xml><?xml version="1.0" encoding="utf-8"?>
<sst xmlns="http://schemas.openxmlformats.org/spreadsheetml/2006/main" count="36375" uniqueCount="4667">
  <si>
    <t>Lp</t>
  </si>
  <si>
    <t>Nazwa</t>
  </si>
  <si>
    <t>Nr inwentarzowy</t>
  </si>
  <si>
    <t>Grupa</t>
  </si>
  <si>
    <t>KŚT</t>
  </si>
  <si>
    <t>Data przyjęcia</t>
  </si>
  <si>
    <t>Data likwid.</t>
  </si>
  <si>
    <t>Wartość nabycia</t>
  </si>
  <si>
    <t>Wartość nabycia K</t>
  </si>
  <si>
    <t>Opis kategorii</t>
  </si>
  <si>
    <t>Kategoria</t>
  </si>
  <si>
    <t>Miejsce użytkowania</t>
  </si>
  <si>
    <t>Osoba odpowiedzialna</t>
  </si>
  <si>
    <t>Wart. zaktual.</t>
  </si>
  <si>
    <t>Wart. b. netto</t>
  </si>
  <si>
    <t>Wart. b. brutto</t>
  </si>
  <si>
    <t>serwer plików</t>
  </si>
  <si>
    <t>ZTPOK/4/491/005/10</t>
  </si>
  <si>
    <t>ST ZTPOK</t>
  </si>
  <si>
    <t>491</t>
  </si>
  <si>
    <t>Projekt POIiŚ</t>
  </si>
  <si>
    <t>504-1</t>
  </si>
  <si>
    <t>015-ZTPOK dla BTOM</t>
  </si>
  <si>
    <t>MAŁKOWSKA PAULINA</t>
  </si>
  <si>
    <t>Drukarka laserowa</t>
  </si>
  <si>
    <t>ZTPOK/8/803/011/10</t>
  </si>
  <si>
    <t>803</t>
  </si>
  <si>
    <t>Koszty ogólnego Zarządu</t>
  </si>
  <si>
    <t>550</t>
  </si>
  <si>
    <t>Bocianowska Agata</t>
  </si>
  <si>
    <t>Projektor Acer P5271iEXO</t>
  </si>
  <si>
    <t>ZTPOK/6/662/001/11</t>
  </si>
  <si>
    <t>662</t>
  </si>
  <si>
    <t>DZIAŁKA NIEZABUDOWANA NR 2/101 POW 4.7940ha</t>
  </si>
  <si>
    <t>ZTPOK/0/03/031/1/09</t>
  </si>
  <si>
    <t>031</t>
  </si>
  <si>
    <t>Gręzicki Dariusz</t>
  </si>
  <si>
    <t>Zestaw komputerowy - laptop</t>
  </si>
  <si>
    <t>ZTPOK/4/491/001/14</t>
  </si>
  <si>
    <t>027- ZTPOK</t>
  </si>
  <si>
    <t>Borowicz Andrzej</t>
  </si>
  <si>
    <t>ZTPOK/4/491/002/14</t>
  </si>
  <si>
    <t>Chrupała Wojciech</t>
  </si>
  <si>
    <t>Zestaw komputerowy laptop DELL</t>
  </si>
  <si>
    <t>ZTPOK/4/491/003/14</t>
  </si>
  <si>
    <t>ZTPOK</t>
  </si>
  <si>
    <t>501-027</t>
  </si>
  <si>
    <t>Jarzębecka-Loda Bożena</t>
  </si>
  <si>
    <t>Volkswagen Caravelle Comfortline, CB222EL</t>
  </si>
  <si>
    <t>ZTPOK/7/741/001/15</t>
  </si>
  <si>
    <t>741</t>
  </si>
  <si>
    <t>Wojciechowski Przemysław</t>
  </si>
  <si>
    <t>Samochód ciężarowy Stralis AD/AT, nr identyfikacyjny: WJME2NNH6FC312058, CB504EP</t>
  </si>
  <si>
    <t>ZTPOK/7/743/002/15</t>
  </si>
  <si>
    <t>743</t>
  </si>
  <si>
    <t>Samochód ciężarowy Stralis AD/AT, nr identyfikacyjny: WJME2NNH6FC312566, CB503EP</t>
  </si>
  <si>
    <t>ZTPOK/7/743/003/15</t>
  </si>
  <si>
    <t xml:space="preserve">Samochód ciężarowy Stralis AD/AT, nr identyfikacyjny: WJME2NNH6FC312837, CB506EP </t>
  </si>
  <si>
    <t>SPO/7/743/004/15</t>
  </si>
  <si>
    <t>SPO</t>
  </si>
  <si>
    <t>501-028</t>
  </si>
  <si>
    <t>028 - SPO</t>
  </si>
  <si>
    <t>Samochód ciężarowy Stralis AD/AT, nr identyfikacyjny: WJME2NNH6FC313122, CB501EP</t>
  </si>
  <si>
    <t>SPO/7/743/005/15</t>
  </si>
  <si>
    <t>Samochód ciężarowy Stralis AD/AT, nr identyfikacyjny: WJME2NNH6FC312266, CB505EP</t>
  </si>
  <si>
    <t>KOMP/7/743/006/15</t>
  </si>
  <si>
    <t>Przyczepa DIN 30722 TYP: PS-2P5, nr identyfikacyjny: SUDPS200000048105, CB92016</t>
  </si>
  <si>
    <t>ZTPOK/7/748/007/15</t>
  </si>
  <si>
    <t>748</t>
  </si>
  <si>
    <t>Przyczepa DIN 30722 TYP: PS-2P5, nr identyfikacyjny: SUDPS200000048104, CB92018</t>
  </si>
  <si>
    <t>ZTPOK/7/748/008/15</t>
  </si>
  <si>
    <t>Przyczepa DIN 30722 TYP: PS-2P5, nr identyfikacyjny: SUDPS200000048107, CB92020</t>
  </si>
  <si>
    <t>SPO/7/748/009/15</t>
  </si>
  <si>
    <t>Przyczepa DIN 30722 TYP: PS-2P5, nr identyfikacyjny: SUDPS200000048108, CB92019</t>
  </si>
  <si>
    <t>SPO/7/748/010/15</t>
  </si>
  <si>
    <t>Przyczepa DIN 30722 TYP: PS-2P5, nr identyfikacyjny: SUDPS200000048106, CB92017</t>
  </si>
  <si>
    <t>SPO/7/748/011/15</t>
  </si>
  <si>
    <t>Samochód ciężarowy Stralis AD/AT, nr identyfikacyjny: WJME2NNH6FC312485, CB502EP</t>
  </si>
  <si>
    <t>SPO/7/743/012/15</t>
  </si>
  <si>
    <t>Zbiornik 5000 FUDPS</t>
  </si>
  <si>
    <t>SPO/6/603/013/15</t>
  </si>
  <si>
    <t>603</t>
  </si>
  <si>
    <t>ZTPOK/6/603/014/15</t>
  </si>
  <si>
    <t>Gulczewski Tomasz</t>
  </si>
  <si>
    <t>Ładowarka teleskopowa JCB 525-60 z wagą Pegasus2</t>
  </si>
  <si>
    <t>ZTPOK/5/580/015/15</t>
  </si>
  <si>
    <t>580</t>
  </si>
  <si>
    <t xml:space="preserve">Staroń-Kołodziej Dominika </t>
  </si>
  <si>
    <t>Volkswagen Crafter z zabudową specjalną - Ekobus CB624EW</t>
  </si>
  <si>
    <t>ZTPOK/7/743/016/15</t>
  </si>
  <si>
    <t>Kurek Piotr</t>
  </si>
  <si>
    <t>Platforma bezpieczeństwa sieciowego UTM</t>
  </si>
  <si>
    <t>ZTPOK/4/491/017/15</t>
  </si>
  <si>
    <t>Jurek Mirosław</t>
  </si>
  <si>
    <t>Tablica pamiątkowa z beżowego marmuru 100x70</t>
  </si>
  <si>
    <t>KOMP/8/808/018/15</t>
  </si>
  <si>
    <t>808</t>
  </si>
  <si>
    <t>KOMPOSTOWNIA</t>
  </si>
  <si>
    <t>501-029</t>
  </si>
  <si>
    <t>029- KOMPOSTOWNIA</t>
  </si>
  <si>
    <t>SPO/8/808/019/15</t>
  </si>
  <si>
    <t>ZTPOK/8/808/020/15</t>
  </si>
  <si>
    <t>Waga pomostowa nr 1</t>
  </si>
  <si>
    <t>ZTPOK/6/660/001/16</t>
  </si>
  <si>
    <t>660</t>
  </si>
  <si>
    <t>Waga pomostowa nr 2</t>
  </si>
  <si>
    <t>ZTPOK/6/660/002/16</t>
  </si>
  <si>
    <t xml:space="preserve">Rozdrabniarka </t>
  </si>
  <si>
    <t>ZTPOK/6/659/003/16</t>
  </si>
  <si>
    <t>659</t>
  </si>
  <si>
    <t>Suwnica pomostowa nr 1</t>
  </si>
  <si>
    <t>ZTPOK/6/646/004/16</t>
  </si>
  <si>
    <t>646</t>
  </si>
  <si>
    <t>Suwnica pomostowa nr 2</t>
  </si>
  <si>
    <t>ZTPOK/6/646/005/16</t>
  </si>
  <si>
    <t>System podawania odpadów do paleniska - linia 1</t>
  </si>
  <si>
    <t>ZTPOK/6/659/006/16</t>
  </si>
  <si>
    <t>System podawania odpadów do paleniska - linia 2</t>
  </si>
  <si>
    <t>ZTPOK/6/659/007/16</t>
  </si>
  <si>
    <t>Kocioł z rusztem spalania -  linia 1</t>
  </si>
  <si>
    <t>ZTPOK/3/313/008/16</t>
  </si>
  <si>
    <t>313</t>
  </si>
  <si>
    <t>Kocioł z rusztem spalania -  linia 2</t>
  </si>
  <si>
    <t>ZTPOK/3/313/009/16</t>
  </si>
  <si>
    <t>Wentylator (pomocnicze komponenty pieca) - linia 1</t>
  </si>
  <si>
    <t>ZTPOK/4/446/010/16</t>
  </si>
  <si>
    <t>446</t>
  </si>
  <si>
    <t>Wentylator (pomocnicze komponenty pieca) - linia 2</t>
  </si>
  <si>
    <t xml:space="preserve">ZTPOK/4/446/011/16 </t>
  </si>
  <si>
    <t>Hydrauliczny zespół napędowy rusztu (oleodynamiczny) - linia 1</t>
  </si>
  <si>
    <t>ZTPOK/4/449/012/16</t>
  </si>
  <si>
    <t>449</t>
  </si>
  <si>
    <t>Hydrauliczny zespół napędowy rusztu (oleodynamiczny) - linia 2</t>
  </si>
  <si>
    <t>ZTPOK/4/449/013/16</t>
  </si>
  <si>
    <t>Odżużlacz - linia 1</t>
  </si>
  <si>
    <t>ZTPOK/6/656/014/16</t>
  </si>
  <si>
    <t>656</t>
  </si>
  <si>
    <t>Odżużlacz - linia 2</t>
  </si>
  <si>
    <t>ZTPOK/6/656/015/16</t>
  </si>
  <si>
    <t>Turbogenerator</t>
  </si>
  <si>
    <t>ZTPOK/3/320/016/16</t>
  </si>
  <si>
    <t>320</t>
  </si>
  <si>
    <t>Pompa wody zasilającej LU 0241739101</t>
  </si>
  <si>
    <t>ZTPOK/4/441/017/16</t>
  </si>
  <si>
    <t>441</t>
  </si>
  <si>
    <t>Pompa wody zasilającej LU 0241739102</t>
  </si>
  <si>
    <t xml:space="preserve">ZTPOK/4/441/018/16 </t>
  </si>
  <si>
    <t>Pompa wody zasilającej LU 0241739201</t>
  </si>
  <si>
    <t>ZTPOK/4/441/019/16</t>
  </si>
  <si>
    <t>Odgazowywacz</t>
  </si>
  <si>
    <t>ZTPOK/6/659/020/16</t>
  </si>
  <si>
    <t>Skraplacz chłodzony powietrzem wraz z układem ograniczającym emisję hałasu i przewodami</t>
  </si>
  <si>
    <t>ZTPOK/4/469/021/16</t>
  </si>
  <si>
    <t>469</t>
  </si>
  <si>
    <t>Instalacja sprężanego powietrza - przewody</t>
  </si>
  <si>
    <t>ZTPOK/2/211/022/16</t>
  </si>
  <si>
    <t>211</t>
  </si>
  <si>
    <t>Sprężarka APF194993</t>
  </si>
  <si>
    <t>ZTPOK/4/444/023/16</t>
  </si>
  <si>
    <t>444</t>
  </si>
  <si>
    <t>Sprężarka APF194944</t>
  </si>
  <si>
    <t xml:space="preserve">ZTPOK/4/444/024/16 </t>
  </si>
  <si>
    <t>System osuszania</t>
  </si>
  <si>
    <t>ZTPOK/6/655/025/16</t>
  </si>
  <si>
    <t>655</t>
  </si>
  <si>
    <t>Zbiornik stalowy naziemny sprężonego powietrza</t>
  </si>
  <si>
    <t>ZTPOK/6/604/026/16</t>
  </si>
  <si>
    <t>604</t>
  </si>
  <si>
    <t>Instalacja wody przemysłowej - przewody</t>
  </si>
  <si>
    <t xml:space="preserve">ZTPOK/2/211/027/16 </t>
  </si>
  <si>
    <t>Pompa wody przemysłowej CX001A</t>
  </si>
  <si>
    <t>ZTPOK/4/441/028/16</t>
  </si>
  <si>
    <t>Pompa wody przemysłowej CX001B</t>
  </si>
  <si>
    <t>ZTPOK/4/441/029/16</t>
  </si>
  <si>
    <t>Instalacja oleju opałowego przemysłowej - przewody</t>
  </si>
  <si>
    <t>ZTPOK/2/211/030/16</t>
  </si>
  <si>
    <t>Zbiornik podziemny stalowy - instalacja oleju opałowego</t>
  </si>
  <si>
    <t>ZTPOK/1/104/031/16</t>
  </si>
  <si>
    <t>104</t>
  </si>
  <si>
    <t>Pompa - instalacja oleju opałowego nr 1</t>
  </si>
  <si>
    <t>ZTPOK/4/441/032/16</t>
  </si>
  <si>
    <t>Pompa - instalacja oleju opałowego nr 2</t>
  </si>
  <si>
    <t xml:space="preserve">ZTPOK/4/441/033/16 </t>
  </si>
  <si>
    <t xml:space="preserve">Instalacja wody demineralizowanej </t>
  </si>
  <si>
    <t>ZTPOK/2/211/034/16</t>
  </si>
  <si>
    <t>Instalacja odwróconej osmozy</t>
  </si>
  <si>
    <t>ZTPOK/6/654/035/16</t>
  </si>
  <si>
    <t>654</t>
  </si>
  <si>
    <t xml:space="preserve">Zbiornik naziemny z żywic - instalacja wody DEMI nr 1 </t>
  </si>
  <si>
    <t>ZTPOK/6/603/036/16</t>
  </si>
  <si>
    <t>Zbiornik naziemny z żywic - instalacja wody DEMI nr 2</t>
  </si>
  <si>
    <t xml:space="preserve">ZTPOK/6/603/037/16 </t>
  </si>
  <si>
    <t>Pompa 1 - instalacja wody DEMI - 85U17522/ 002</t>
  </si>
  <si>
    <t xml:space="preserve">ZTPOK/4/441/038/16  </t>
  </si>
  <si>
    <t>Pompa 2 - instalacja wody DEMI - 85U17522/ 003</t>
  </si>
  <si>
    <t xml:space="preserve">ZTPOK/4/441/039/16  </t>
  </si>
  <si>
    <t>System oczyszczania spalin - linia 1</t>
  </si>
  <si>
    <t>ZTPOK/6/655/040/16</t>
  </si>
  <si>
    <t>System oczyszczania spalin - linia 2</t>
  </si>
  <si>
    <t>ZTPOK/6/655/041/16</t>
  </si>
  <si>
    <t>Instalacja - denox niekatalityczny</t>
  </si>
  <si>
    <t>ZTPOK/6/655/042/16</t>
  </si>
  <si>
    <t>System stabilizacji pyłów (dotyczy transportu pyłów)</t>
  </si>
  <si>
    <t>ZTPOK/6/656/043/16</t>
  </si>
  <si>
    <t>Zbiornik stalowy - Silos magazynowy popiołów lotnych z kotła</t>
  </si>
  <si>
    <t>ZTPOK/6/604/044/16</t>
  </si>
  <si>
    <t>Zbiornik stalowy - Silos magazynowy popiołów lotnych z filtra workowego</t>
  </si>
  <si>
    <t xml:space="preserve">ZTPOK/6/604/045/16 </t>
  </si>
  <si>
    <t>Zbiornik stalowy - Silos magazynowy wapna</t>
  </si>
  <si>
    <t xml:space="preserve">ZTPOK/6/604/046/16 </t>
  </si>
  <si>
    <t>Zbiornik stalowy - Silos magazynowy cementu</t>
  </si>
  <si>
    <t xml:space="preserve">ZTPOK/6/604/047/16 </t>
  </si>
  <si>
    <t xml:space="preserve">Instalacja zestalania i stabilizacji chemicznej </t>
  </si>
  <si>
    <t>ZTPOK/6/659/048/16</t>
  </si>
  <si>
    <t>Przenośnik płytowy typu KPB1100/250/500-36300</t>
  </si>
  <si>
    <t>ZTPOK/6/643/049/16</t>
  </si>
  <si>
    <t>643</t>
  </si>
  <si>
    <t>Instalacja waloryzacji żużla - system oczyszczania</t>
  </si>
  <si>
    <t>ZTPOK/6/659/050/16</t>
  </si>
  <si>
    <t xml:space="preserve">System zasilania awaryjnego ZTPOK </t>
  </si>
  <si>
    <t>ZTPOK/3/343/051/16</t>
  </si>
  <si>
    <t>343</t>
  </si>
  <si>
    <t>Budynek procesu spalania wraz z bunkrem</t>
  </si>
  <si>
    <t>ZTPOK/1/101/053/16</t>
  </si>
  <si>
    <t>101</t>
  </si>
  <si>
    <t>Zbiornik stalowy naziemny wody amoniakalnej</t>
  </si>
  <si>
    <t>ZTPOK/6/604/054/16</t>
  </si>
  <si>
    <t>Hala wyładunkowa</t>
  </si>
  <si>
    <t>ZTPOK/1/101/055/16</t>
  </si>
  <si>
    <t>Budynek cyklu termicznego</t>
  </si>
  <si>
    <t xml:space="preserve">ZTPOK/1/101/056/16 </t>
  </si>
  <si>
    <t>Spektrometr AAS 240FS Agilent</t>
  </si>
  <si>
    <t>ZTPOK/8/801/058/16</t>
  </si>
  <si>
    <t>801</t>
  </si>
  <si>
    <t>Tymczak Magdalena</t>
  </si>
  <si>
    <t>Zestaw Eltra CHS do oznaczania węgla i wodoru</t>
  </si>
  <si>
    <t xml:space="preserve">ZTPOK/8/801/059/16 </t>
  </si>
  <si>
    <t>Spektrometr UV/VIS DR 6000 Hach</t>
  </si>
  <si>
    <t xml:space="preserve">ZTPOK/8/801/060/16  </t>
  </si>
  <si>
    <t>Bomba kolorymetryczna</t>
  </si>
  <si>
    <t xml:space="preserve">ZTPOK/8/801/061/16  </t>
  </si>
  <si>
    <t>Mineralizator Magnum V2</t>
  </si>
  <si>
    <t xml:space="preserve">ZTPOK/8/801/062/16  </t>
  </si>
  <si>
    <t>Zestaw do ekstrakcji tłuszczy</t>
  </si>
  <si>
    <t xml:space="preserve">ZTPOK/8/801/063/16  </t>
  </si>
  <si>
    <t>Zmywarka Miele G7883</t>
  </si>
  <si>
    <t xml:space="preserve">ZTPOK/8/801/064/16  </t>
  </si>
  <si>
    <t>Zestaw do destylacji para wodną UDK 139 nr 1</t>
  </si>
  <si>
    <t xml:space="preserve">ZTPOK/8/801/065/16  </t>
  </si>
  <si>
    <t>Zestaw do destylacji para wodną UDK 139 nr 2</t>
  </si>
  <si>
    <t xml:space="preserve">ZTPOK/8/801/066/16  </t>
  </si>
  <si>
    <t>Kosze do zmywarki</t>
  </si>
  <si>
    <t xml:space="preserve">ZTPOK/8/801/067/16  </t>
  </si>
  <si>
    <t xml:space="preserve">Komplet sit Multiserw </t>
  </si>
  <si>
    <t xml:space="preserve">ZTPOK/8/801/068/16  </t>
  </si>
  <si>
    <t>System oczyszczania wody HPL 10 UV</t>
  </si>
  <si>
    <t xml:space="preserve">ZTPOK/8/801/069/16  </t>
  </si>
  <si>
    <t>Suszarka laboratoryjna SLN 15 STD</t>
  </si>
  <si>
    <t xml:space="preserve">ZTPOK/8/801/070/16  </t>
  </si>
  <si>
    <t>Budynek socjalno – administracyjno - edukacyjny</t>
  </si>
  <si>
    <t xml:space="preserve">ZTPOK/1/101/071/16  </t>
  </si>
  <si>
    <t xml:space="preserve">Komin </t>
  </si>
  <si>
    <t xml:space="preserve">ZTPOK/2/291/072/16  </t>
  </si>
  <si>
    <t>291</t>
  </si>
  <si>
    <t>Budynek instalacji waloryzacji żużla</t>
  </si>
  <si>
    <t xml:space="preserve">ZTPOK/1/101/073/16  </t>
  </si>
  <si>
    <t>Zbiornik na olej podziemny 50 m3 - paliwo pomocnicze kotłów</t>
  </si>
  <si>
    <t xml:space="preserve">ZTPOK/1/104/074/16  </t>
  </si>
  <si>
    <t>Zbiorniki stalowe naziemne (silosy na reagenty) nr 1</t>
  </si>
  <si>
    <t xml:space="preserve">ZTPOK/6/604/075/16  </t>
  </si>
  <si>
    <t>Zbiorniki stalowe naziemne (silosy na reagenty) nr 2</t>
  </si>
  <si>
    <t xml:space="preserve">ZTPOK/6/604/076/16  </t>
  </si>
  <si>
    <t xml:space="preserve">Budynek zestalania i chemicznej stabilizacji </t>
  </si>
  <si>
    <t xml:space="preserve">ZTPOK/1/101/077/16  </t>
  </si>
  <si>
    <t>Budynek magazynu popiołów i pyłów lotnych oraz pozostałości z oczyszczania spalin</t>
  </si>
  <si>
    <t xml:space="preserve">ZTPOK/1/104/078/16  </t>
  </si>
  <si>
    <t>Przyłącze kanalizacji deszczowej</t>
  </si>
  <si>
    <t xml:space="preserve">ZTPOK/2/211/079/16  </t>
  </si>
  <si>
    <t>Kanalizacja wody deszczowej czystej</t>
  </si>
  <si>
    <t xml:space="preserve">ZTPOK/2/211/080/16  </t>
  </si>
  <si>
    <t>Przyłącze wodociągowe</t>
  </si>
  <si>
    <t xml:space="preserve">ZTPOK/2/211/081/16  </t>
  </si>
  <si>
    <t>Sieć wodociągowa wody pitnej na terenie działki ZTPOK</t>
  </si>
  <si>
    <t xml:space="preserve">ZTPOK/2/211/082/16  </t>
  </si>
  <si>
    <t>Sieć c.o. łącząca ZTPOK z siecią miejską wraz zprzyłączem do budynku administracyjnego</t>
  </si>
  <si>
    <t xml:space="preserve">ZTPOK/2/211/083/16  </t>
  </si>
  <si>
    <t>Sieć wodociągowa wody przemysłowej na terenie działki ZTPOK</t>
  </si>
  <si>
    <t xml:space="preserve">ZTPOK/2/211/084/16  </t>
  </si>
  <si>
    <t>Pompownia wody przemysłowej - pompa EIN 050-032-250 1GGGXAA1120075 nr 1</t>
  </si>
  <si>
    <t>ZTPOK/4/441/085/16</t>
  </si>
  <si>
    <t>Pompownia wody przemysłowej - pompa EIN 050-032-250 1GGGXAA1120075 nr 2</t>
  </si>
  <si>
    <t xml:space="preserve">ZTPOK/4/441/086/16 </t>
  </si>
  <si>
    <t>Zbiornik betonowy podziemny wody przemysłowej i p.poż nr 1</t>
  </si>
  <si>
    <t xml:space="preserve">ZTPOK/1/104/087/16 </t>
  </si>
  <si>
    <t>Zbiornik betonowy podziemny wody przemysłowej i p.poż nr 2</t>
  </si>
  <si>
    <t xml:space="preserve">ZTPOK/1/104/088/16  </t>
  </si>
  <si>
    <t>Kanalizacja wody deszczowej brudnej z dróg</t>
  </si>
  <si>
    <t xml:space="preserve">ZTPOK/2/211/089/16  </t>
  </si>
  <si>
    <t>Pompownia wody deszczowej brudnej</t>
  </si>
  <si>
    <t xml:space="preserve">ZTPOK/2/291/090/16  </t>
  </si>
  <si>
    <t>Pompownia wody deszczowej brudnej - pompa 150 DML 515 nr 1</t>
  </si>
  <si>
    <t xml:space="preserve">ZTPOK/4/441/091/16  </t>
  </si>
  <si>
    <t>Pompownia wody deszczowej brudnej - pompa 150 DML 515 nr 2</t>
  </si>
  <si>
    <t xml:space="preserve">ZTPOK/4/441/092/16  </t>
  </si>
  <si>
    <t>Przyłącze kanalizacji sanitarnej</t>
  </si>
  <si>
    <t>ZTPOK/2/211/093/16</t>
  </si>
  <si>
    <t>Kanalizacja sanitarna zewnętrzna do przepompowni</t>
  </si>
  <si>
    <t xml:space="preserve">ZTPOK/2/211/094/16 </t>
  </si>
  <si>
    <t>Pompownia ścieków sanitarnych</t>
  </si>
  <si>
    <t xml:space="preserve">ZTPOK/2/291/095/16  </t>
  </si>
  <si>
    <t>Pompownia ścieków sanitarnych - pompa 80 DML 53.7 nr 1</t>
  </si>
  <si>
    <t xml:space="preserve">ZTPOK/4/441/096/16  </t>
  </si>
  <si>
    <t>Pompownia ścieków sanitarnych - pompa 80 DML 53.7 nr 2</t>
  </si>
  <si>
    <t xml:space="preserve">ZTPOK/4/441/097/16  </t>
  </si>
  <si>
    <t xml:space="preserve">System przechowywania - zbiornik stalowy naziemny </t>
  </si>
  <si>
    <t xml:space="preserve">ZTPOK/6/604/098/16  </t>
  </si>
  <si>
    <t xml:space="preserve">Budynek pompowni wody p.poż oraz wody przemysłowej i oczyszczania ścieków </t>
  </si>
  <si>
    <t>ZTPOK/1/104/099/16</t>
  </si>
  <si>
    <t>Instalacja oczyszczania - część mechaniczna</t>
  </si>
  <si>
    <t xml:space="preserve">ZTPOK/6/658/100/16 </t>
  </si>
  <si>
    <t>658</t>
  </si>
  <si>
    <t>Pompownia p.poż - pompa zNKF 80-220/222 nr 1</t>
  </si>
  <si>
    <t xml:space="preserve">ZTPOK/4/441/101/16  </t>
  </si>
  <si>
    <t>Pompownia p.poż - pompa zNKF 80-220/222 nr 2</t>
  </si>
  <si>
    <t xml:space="preserve">ZTPOK/4/441/102/16  </t>
  </si>
  <si>
    <t>System przeciwpożarowy - tryskaczowy</t>
  </si>
  <si>
    <t xml:space="preserve">ZTPOK/2/211/103/16  </t>
  </si>
  <si>
    <t>Pompownia wody tryskaczowej</t>
  </si>
  <si>
    <t xml:space="preserve">ZTPOK/2/291/104/16  </t>
  </si>
  <si>
    <t>Pompownia wody tryskaczowej - pompa NKF 125-250/269 nr 1</t>
  </si>
  <si>
    <t xml:space="preserve">ZTPOK/4/441/105/16  </t>
  </si>
  <si>
    <t>Pompownia wody tryskaczowej - pompa NKF 125-250/269 nr 2</t>
  </si>
  <si>
    <t xml:space="preserve">ZTPOK/4/441/106/16  </t>
  </si>
  <si>
    <t>Pompownia wody tryskaczowej - pompa CRFF 5-20</t>
  </si>
  <si>
    <t xml:space="preserve">ZTPOK/4/441/107/16  </t>
  </si>
  <si>
    <t>System przeciwpożarowy - hydrantowy</t>
  </si>
  <si>
    <t xml:space="preserve">ZTPOK/2/211/108/16  </t>
  </si>
  <si>
    <t>Drogi i chodniki</t>
  </si>
  <si>
    <t xml:space="preserve">ZTPOK/2/220/110/16  </t>
  </si>
  <si>
    <t>220</t>
  </si>
  <si>
    <t>Plac manewrowy</t>
  </si>
  <si>
    <t xml:space="preserve">ZTPOK/2/220/111/16  </t>
  </si>
  <si>
    <t>Ogrodzenie</t>
  </si>
  <si>
    <t xml:space="preserve">ZTPOK/2/291/112/16  </t>
  </si>
  <si>
    <t>Transformator olejowy</t>
  </si>
  <si>
    <t xml:space="preserve">ZTPOK/6/630/113/16  </t>
  </si>
  <si>
    <t>630</t>
  </si>
  <si>
    <t>Transformator żywiczny nr 1</t>
  </si>
  <si>
    <t xml:space="preserve">ZTPOK/6/630/114/16  </t>
  </si>
  <si>
    <t xml:space="preserve">Transformator żywiczny nr 2 </t>
  </si>
  <si>
    <t xml:space="preserve">ZTPOK/6/630/115/16  </t>
  </si>
  <si>
    <t>Transformator żywiczny nr 3</t>
  </si>
  <si>
    <t xml:space="preserve">ZTPOK/6/630/116/16  </t>
  </si>
  <si>
    <t>Rozdzielnica SN</t>
  </si>
  <si>
    <t xml:space="preserve">ZTPOK/6/610/117/16  </t>
  </si>
  <si>
    <t>610</t>
  </si>
  <si>
    <t xml:space="preserve">Rozdzielnice NN (400 V) </t>
  </si>
  <si>
    <t xml:space="preserve">ZTPOK/6/610/118/16  </t>
  </si>
  <si>
    <t>Linie kablowe SN</t>
  </si>
  <si>
    <t xml:space="preserve">ZTPOK/2/211/119/16  </t>
  </si>
  <si>
    <t>Linie kablowe NN - pomiędzy transformatorami i rozdzielnicami NN</t>
  </si>
  <si>
    <t>ZTPOK/2/211/120/16</t>
  </si>
  <si>
    <t>System analizy gazów spalinowych w kominie</t>
  </si>
  <si>
    <t xml:space="preserve">ZTPOK/6/664/121/16 </t>
  </si>
  <si>
    <t>664</t>
  </si>
  <si>
    <t xml:space="preserve">Zagospodarowanie terenu - oświetlenie </t>
  </si>
  <si>
    <t xml:space="preserve">ZTPOK/2/220/122/16  </t>
  </si>
  <si>
    <t>Zamiatarka Mille D nr 1</t>
  </si>
  <si>
    <t xml:space="preserve">ZTPOK/5/592/123/16  </t>
  </si>
  <si>
    <t>592</t>
  </si>
  <si>
    <t>Ładowarka JCB 437</t>
  </si>
  <si>
    <t xml:space="preserve">ZTPOK/5/580/124/16  </t>
  </si>
  <si>
    <t>Myjka SKID F.HL1818Pi</t>
  </si>
  <si>
    <t xml:space="preserve">ZTPOK/5/582/125/16  </t>
  </si>
  <si>
    <t>582</t>
  </si>
  <si>
    <t>Kosiarka Combi 1066 H</t>
  </si>
  <si>
    <t>ZTPOK/5/592/126/16</t>
  </si>
  <si>
    <t>Wózek widłowy GDP 20 LX YALE</t>
  </si>
  <si>
    <t xml:space="preserve">ZTPOK/7/763/127/16 </t>
  </si>
  <si>
    <t>763</t>
  </si>
  <si>
    <t>Instalacja stabilizacji i uzupełnienia wody w sieci ciepłowniczej - przewody</t>
  </si>
  <si>
    <t xml:space="preserve">ZTPOK/2/211/128/16  </t>
  </si>
  <si>
    <t>Zbiornik naziemny - Instalacja stabilizacji i uzupełnienia wody w sieci ciepłowniczej</t>
  </si>
  <si>
    <t xml:space="preserve">ZTPOK/6/603/129/16  </t>
  </si>
  <si>
    <t>Pompa uzupełniająca wodę DEMI - 85U15413 / 004</t>
  </si>
  <si>
    <t xml:space="preserve">ZTPOK/4/441/130/16  </t>
  </si>
  <si>
    <t xml:space="preserve">Pompa uzupełniająca wodę DEMI - 85U15413 / 003								 </t>
  </si>
  <si>
    <t xml:space="preserve">ZTPOK/4/441/131/16  </t>
  </si>
  <si>
    <t xml:space="preserve">Stół laboratoryjny 4800x750x900 mm </t>
  </si>
  <si>
    <t>ZTPOK/8/801/132/16</t>
  </si>
  <si>
    <t xml:space="preserve">Stół laboratoryjny 4800x800x900 mm </t>
  </si>
  <si>
    <t xml:space="preserve">ZTPOK/8/801/133/16 </t>
  </si>
  <si>
    <t>Stanowisko do mycia 1200x800x900 mm</t>
  </si>
  <si>
    <t xml:space="preserve">ZTPOK/8/801/134/16 </t>
  </si>
  <si>
    <t xml:space="preserve">Dygestorium ceramiczne 1500 C </t>
  </si>
  <si>
    <t xml:space="preserve">ZTPOK/8/801/135/16 </t>
  </si>
  <si>
    <t xml:space="preserve">Piec muflowy SNOL </t>
  </si>
  <si>
    <t xml:space="preserve">ZTPOK/4/454/136/16 </t>
  </si>
  <si>
    <t>454</t>
  </si>
  <si>
    <t>Spektrofotometr DR 3900</t>
  </si>
  <si>
    <t xml:space="preserve">ZTPOK/8/801/137/16 </t>
  </si>
  <si>
    <t>Sonda tlenowa z tlenomierzem przenośnym Cellox 325-1</t>
  </si>
  <si>
    <t xml:space="preserve">ZTPOK/8/801/138/16 </t>
  </si>
  <si>
    <t>Sonda tlenowa z tlenomierzem Cellox 325-20</t>
  </si>
  <si>
    <t xml:space="preserve">ZTPOK/8/801/139/16 </t>
  </si>
  <si>
    <t xml:space="preserve">CyberScan TBD IR 1000 </t>
  </si>
  <si>
    <t xml:space="preserve">ZTPOK/8/801/140/16 </t>
  </si>
  <si>
    <t>Szafa na butle gazowe FIRE BOMB B60G30</t>
  </si>
  <si>
    <t xml:space="preserve">ZTPOK/8/801/141/16 </t>
  </si>
  <si>
    <t>Szafa na butle gazowe BBASIC120</t>
  </si>
  <si>
    <t xml:space="preserve">ZTPOK/8/801/142/16 </t>
  </si>
  <si>
    <t>System automatyki - urządzenia</t>
  </si>
  <si>
    <t>ZTPOK/4/492/143/16</t>
  </si>
  <si>
    <t>492</t>
  </si>
  <si>
    <t>System automatyki - stacje operatorskie - dyspozytornia - komputery</t>
  </si>
  <si>
    <t>ZTPOK/4/492/144/16</t>
  </si>
  <si>
    <t xml:space="preserve">System automatyki - stacje operatorskie - dyspozytornia - drukarka A4 HP Color Laser Jet CP4525 </t>
  </si>
  <si>
    <t>ZTPOK/8/803/145/16</t>
  </si>
  <si>
    <t>System automatyki - stacje operatorskie - budynek administracyjny - komputery</t>
  </si>
  <si>
    <t>ZTPOK/4/492/146/16</t>
  </si>
  <si>
    <t>ZTPOK/4/492/147/16</t>
  </si>
  <si>
    <t xml:space="preserve">System automatyki - linie kablowe </t>
  </si>
  <si>
    <t>ZTPOK/4/492/148/16</t>
  </si>
  <si>
    <t xml:space="preserve">Telewizja przemysłowa </t>
  </si>
  <si>
    <t>ZTPOK/6/623/149/16</t>
  </si>
  <si>
    <t>623</t>
  </si>
  <si>
    <t xml:space="preserve">System łączności  </t>
  </si>
  <si>
    <t>ZTPOK/6/623/150/16</t>
  </si>
  <si>
    <t>Zamiatarka Mille D nr 2</t>
  </si>
  <si>
    <t>ZTPOK/5/592/151/16</t>
  </si>
  <si>
    <t>MEBLE KUCHENNE - zestaw</t>
  </si>
  <si>
    <t>SPO/8/808/152/16</t>
  </si>
  <si>
    <t>Szafki szatniowe ubraniowe (BHP) dwudzielna - zestaw</t>
  </si>
  <si>
    <t>SPO/8/808/153/16</t>
  </si>
  <si>
    <t>SPO/8/808/154/16</t>
  </si>
  <si>
    <t>System podawania i transportu odpadów komunalnych do pras</t>
  </si>
  <si>
    <t>SPO/6/643/155/16</t>
  </si>
  <si>
    <t>System prasowania i wymiany kontenerów - prasa automatyczna nr 1</t>
  </si>
  <si>
    <t>SPO/6/659/156/16</t>
  </si>
  <si>
    <t>System prasowania i wymiany kontenerów - prasa automatyczna nr 2</t>
  </si>
  <si>
    <t>SPO/6/659/157/16</t>
  </si>
  <si>
    <t xml:space="preserve">System wymiany kontenerów </t>
  </si>
  <si>
    <t>SPO/6/681/158/16</t>
  </si>
  <si>
    <t>681</t>
  </si>
  <si>
    <t>Kontener nr 1</t>
  </si>
  <si>
    <t>SPO/6/681/159/16</t>
  </si>
  <si>
    <t>Kontener nr 2</t>
  </si>
  <si>
    <t>SPO/6/681/160/16</t>
  </si>
  <si>
    <t>Kontener nr 3</t>
  </si>
  <si>
    <t>SPO/6/681/161/16</t>
  </si>
  <si>
    <t>Kontener nr 4</t>
  </si>
  <si>
    <t>SPO/6/681/162/16</t>
  </si>
  <si>
    <t>Kontener nr 5</t>
  </si>
  <si>
    <t>SPO/6/681/163/16</t>
  </si>
  <si>
    <t>Kontener nr 6</t>
  </si>
  <si>
    <t>SPO/6/681/164/16</t>
  </si>
  <si>
    <t>Kontener nr 7</t>
  </si>
  <si>
    <t>SPO/6/681/165/16</t>
  </si>
  <si>
    <t>Kontener nr 8</t>
  </si>
  <si>
    <t>SPO/6/681/166/16</t>
  </si>
  <si>
    <t>Kontener nr 9</t>
  </si>
  <si>
    <t>SPO/6/681/167/16</t>
  </si>
  <si>
    <t>Kontener nr 10</t>
  </si>
  <si>
    <t>SPO/6/681/168/16</t>
  </si>
  <si>
    <t>Kontener nr 11</t>
  </si>
  <si>
    <t>SPO/6/681/169/16</t>
  </si>
  <si>
    <t>Kontener nr 12</t>
  </si>
  <si>
    <t>SPO/6/681/170/16</t>
  </si>
  <si>
    <t>Kontener nr 13</t>
  </si>
  <si>
    <t>SPO/6/681/171/16</t>
  </si>
  <si>
    <t>Kontener nr 14</t>
  </si>
  <si>
    <t>SPO/6/681/172/16</t>
  </si>
  <si>
    <t xml:space="preserve">System wentylacji i oczyszczania powietrza </t>
  </si>
  <si>
    <t>SPO/6/655/173/16</t>
  </si>
  <si>
    <t>System wentylacji i oczyszczania powietrza - biofiltry</t>
  </si>
  <si>
    <t>SPO/6/655/174/16</t>
  </si>
  <si>
    <t>Budynek portierni</t>
  </si>
  <si>
    <t>SPO/1/101/175/16</t>
  </si>
  <si>
    <t xml:space="preserve">Przyłącze wodociągowe </t>
  </si>
  <si>
    <t>SPO/2/211/176/16</t>
  </si>
  <si>
    <t xml:space="preserve">Zewnętrzna instalacja wody spożywczej </t>
  </si>
  <si>
    <t>SPO/2/211/177/16</t>
  </si>
  <si>
    <t xml:space="preserve">Zewnętrzna instalacja wody technologicznej </t>
  </si>
  <si>
    <t>SPO/2/211/178/16</t>
  </si>
  <si>
    <t xml:space="preserve">Pompownia wody technologicznej </t>
  </si>
  <si>
    <t>SPO/2/291/179/16</t>
  </si>
  <si>
    <t xml:space="preserve">Pompa TWI5-SE-903EM nr 1 </t>
  </si>
  <si>
    <t>SPO/4/441/180/16</t>
  </si>
  <si>
    <t>Pompa TWI5-SE-903EM nr 2</t>
  </si>
  <si>
    <t>SPO/4/441/181/16</t>
  </si>
  <si>
    <t xml:space="preserve">Przyłącze kanalizacyjne </t>
  </si>
  <si>
    <t>SPO/2/211/182/16</t>
  </si>
  <si>
    <t xml:space="preserve">Sieć kanalizacji deszczowej brudnej z dróg </t>
  </si>
  <si>
    <t>SPO/2/211/183/16</t>
  </si>
  <si>
    <t xml:space="preserve">Przepompownia  </t>
  </si>
  <si>
    <t>SPO/2/291/184/16</t>
  </si>
  <si>
    <t xml:space="preserve">Pompa KRTK 150-315/66UG-S nr 1 </t>
  </si>
  <si>
    <t>SPO/4/441/185/16</t>
  </si>
  <si>
    <t>Pompa KRTK 150-315/66UG-S nr 2</t>
  </si>
  <si>
    <t>SPO/4/441/186/16</t>
  </si>
  <si>
    <t xml:space="preserve">Podziemny zbiornik retencyjny </t>
  </si>
  <si>
    <t>SPO/1/104/187/16</t>
  </si>
  <si>
    <t xml:space="preserve">Kanalizacja deszczowa tłoczna </t>
  </si>
  <si>
    <t>SPO/2/211/188/16</t>
  </si>
  <si>
    <t xml:space="preserve">Kanalizacja sanitarna </t>
  </si>
  <si>
    <t>SPO/2/211/189/16</t>
  </si>
  <si>
    <t xml:space="preserve">Przepompownia ścieków sanitarnych </t>
  </si>
  <si>
    <t>SPO/2/291/190/16</t>
  </si>
  <si>
    <t xml:space="preserve">Pompa AMAREX N F65-170/032 ULG-136 nr 1 </t>
  </si>
  <si>
    <t>SPO/4/441/191/16</t>
  </si>
  <si>
    <t xml:space="preserve">Pompa AMAREX N F65-170/032 ULG-136 nr 2 </t>
  </si>
  <si>
    <t>SPO/4/441/192/16</t>
  </si>
  <si>
    <t xml:space="preserve">Komora pomiarowa </t>
  </si>
  <si>
    <t>SPO/2/291/193/16</t>
  </si>
  <si>
    <t xml:space="preserve">Kanalizacja przemysłowa </t>
  </si>
  <si>
    <t>SPO/2/211/194/16</t>
  </si>
  <si>
    <t xml:space="preserve">Kanalizacja ścieków technologicznych </t>
  </si>
  <si>
    <t>SPO/2/211/195/16</t>
  </si>
  <si>
    <t xml:space="preserve">Bezodpływowy zbiornik technologiczny </t>
  </si>
  <si>
    <t>SPO/1/104/196/16</t>
  </si>
  <si>
    <t xml:space="preserve">Sieć wodociągowa p.poż  </t>
  </si>
  <si>
    <t>SPO/2/211/197/16</t>
  </si>
  <si>
    <t xml:space="preserve">Pompownia wody p.poż  </t>
  </si>
  <si>
    <t>SPO/2/291/198/16</t>
  </si>
  <si>
    <t xml:space="preserve">Pompa HL 18.4/4,0 kW nr 1 </t>
  </si>
  <si>
    <t>SPO/4/441/199/16</t>
  </si>
  <si>
    <t>Pompa HL 18.4/4,0 kW nr 2</t>
  </si>
  <si>
    <t>SPO/4/441/200/16</t>
  </si>
  <si>
    <t xml:space="preserve">Zbiornik naziemny stalowy do celów p.poż. </t>
  </si>
  <si>
    <t>SPO/6/604/201/16</t>
  </si>
  <si>
    <t xml:space="preserve">Zbiornik ziemny "RT zbornik retencyjno-ewaporacyjny" </t>
  </si>
  <si>
    <t>SPO/1/104/202/16</t>
  </si>
  <si>
    <t xml:space="preserve">Linia kablowa N(T) zasilająca budynek główny </t>
  </si>
  <si>
    <t>SPO/2/210/203/16</t>
  </si>
  <si>
    <t>210</t>
  </si>
  <si>
    <t xml:space="preserve">Linia kablowa N(T) zasilająca budynek portierni </t>
  </si>
  <si>
    <t>SPO/2/210/204/16</t>
  </si>
  <si>
    <t xml:space="preserve">Linia kablowa N(T) zasilająca rozdzielnicę </t>
  </si>
  <si>
    <t>SPO/2/210/205/16</t>
  </si>
  <si>
    <t xml:space="preserve">Oświetlenie zewnętrzne parkingu, ciągów pieszojezdnych </t>
  </si>
  <si>
    <t>SPO/2/220/206/16</t>
  </si>
  <si>
    <t xml:space="preserve">Waga pomostowa WS 60/18 nr 1 </t>
  </si>
  <si>
    <t>SPO/6/660/207/16</t>
  </si>
  <si>
    <t xml:space="preserve">Waga pomostowa WS 60/18 nr 2 </t>
  </si>
  <si>
    <t>SPO/6/660/208/16</t>
  </si>
  <si>
    <t xml:space="preserve">Budynek wielofunkcyjny (hala rozładunku odpadów budynek pras) </t>
  </si>
  <si>
    <t>SPO/1/101/209/16</t>
  </si>
  <si>
    <t xml:space="preserve">Drogi i place manewrowe betonowe z brodzikiem dezynfekcyjnym </t>
  </si>
  <si>
    <t>SPO/2/220/210/16</t>
  </si>
  <si>
    <t xml:space="preserve">Chodniki z kostki betonowej </t>
  </si>
  <si>
    <t>SPO/2/220/211/16</t>
  </si>
  <si>
    <t xml:space="preserve">Drogi (poszerzenia) z kostki granitowej </t>
  </si>
  <si>
    <t>SPO/2/220/212/16</t>
  </si>
  <si>
    <t xml:space="preserve">Miejsca postojowe dla samochodów osobowych i ciężarowych </t>
  </si>
  <si>
    <t>SPO/2/220/213/16</t>
  </si>
  <si>
    <t xml:space="preserve">Rozdzielnica PLC </t>
  </si>
  <si>
    <t>SPO/6/610/215/16</t>
  </si>
  <si>
    <t>SPO/6/623/216/16</t>
  </si>
  <si>
    <t xml:space="preserve">Zamiatarka LOW1003/B1 </t>
  </si>
  <si>
    <t>SPO/5/592/217/16</t>
  </si>
  <si>
    <t xml:space="preserve">Ładowarka JCB 411 </t>
  </si>
  <si>
    <t>SPO/5/580/218/16</t>
  </si>
  <si>
    <t xml:space="preserve">Myjka SKID F.HL1818Pi </t>
  </si>
  <si>
    <t>SPO/5/592/219/16</t>
  </si>
  <si>
    <t xml:space="preserve">Kosiarka MJ 66 E Hydro </t>
  </si>
  <si>
    <t>SPO/5/592/220/16</t>
  </si>
  <si>
    <t>Kontener biofiltra - Linia A</t>
  </si>
  <si>
    <t>KOMP/6/681/221/16</t>
  </si>
  <si>
    <t>Kontener biofiltra - Linia B</t>
  </si>
  <si>
    <t>KOMP/6/681/222/16</t>
  </si>
  <si>
    <t>Kontener kompostujący nr 1 - Linia A</t>
  </si>
  <si>
    <t>KOMP/6/681/223/16</t>
  </si>
  <si>
    <t>Kontener kompostujący nr 2 - Linia A</t>
  </si>
  <si>
    <t>KOMP/6/681/224/16</t>
  </si>
  <si>
    <t>Kontener kompostujący nr 3 - Linia A</t>
  </si>
  <si>
    <t>KOMP/6/681/225/16</t>
  </si>
  <si>
    <t>Kontener kompostujący nr 4 - Linia A</t>
  </si>
  <si>
    <t>KOMP/6/681/226/16</t>
  </si>
  <si>
    <t xml:space="preserve">Kontener kompostujący nr 5 - Linia A </t>
  </si>
  <si>
    <t>KOMP/6/681/227/16</t>
  </si>
  <si>
    <t>Kontener kompostujący nr 6 - Linia A</t>
  </si>
  <si>
    <t>KOMP/6/681/228/16</t>
  </si>
  <si>
    <t>Kontener kompostujący nr 1 - Linia B</t>
  </si>
  <si>
    <t>KOMP/6/681/229/16</t>
  </si>
  <si>
    <t>Kontener kompostujący nr 2 - Linia B</t>
  </si>
  <si>
    <t>KOMP/6/681/230/16</t>
  </si>
  <si>
    <t>Kontener kompostujący nr 3 - Linia B</t>
  </si>
  <si>
    <t>KOMP/6/681/231/16</t>
  </si>
  <si>
    <t>Kontener kompostujący nr 4 - Linia B</t>
  </si>
  <si>
    <t>KOMP/6/681/232/16</t>
  </si>
  <si>
    <t>Kontener kompostujący nr 5 - Linia B</t>
  </si>
  <si>
    <t>KOMP/6/681/233/16</t>
  </si>
  <si>
    <t>Kontener kompostujący nr 6 - Linia B</t>
  </si>
  <si>
    <t>KOMP/6/681/234/16</t>
  </si>
  <si>
    <t>Rozdrabniarka</t>
  </si>
  <si>
    <t>KOMP/4/430/235/16</t>
  </si>
  <si>
    <t>430</t>
  </si>
  <si>
    <t>Mieszarka ZAGO ECOGREEN</t>
  </si>
  <si>
    <t>KOMP/4/430/236/16</t>
  </si>
  <si>
    <t>Przerzucarka kompostu PK 30</t>
  </si>
  <si>
    <t>KOMP/4/437/237/16</t>
  </si>
  <si>
    <t>437</t>
  </si>
  <si>
    <t xml:space="preserve">Urządzenie do workowania LAE/N </t>
  </si>
  <si>
    <t>KOMP/4/435/238/16</t>
  </si>
  <si>
    <t>435</t>
  </si>
  <si>
    <t xml:space="preserve">System napowietrzania i oczyszczania powietrza procesowego kompostowni - kontener Linii A </t>
  </si>
  <si>
    <t>KOMP/6/655/239/16</t>
  </si>
  <si>
    <t>System napowietrzania i oczyszczania powietrza procesowego kompostowni - kontener Linii B</t>
  </si>
  <si>
    <t>KOMP/6/655/240/16</t>
  </si>
  <si>
    <t xml:space="preserve">System sterujący do systemu napowietrzania i oczyszczania powietrza procesowego kompostowni - System administarcyjny/Stacja operatorska z wyposażeniem </t>
  </si>
  <si>
    <t>KOMP/4/492/241/16</t>
  </si>
  <si>
    <t xml:space="preserve">System sterujący do systemu napowietrzania i oczyszczania powietrza procesowego kompostowni - AKP, szafy DCS </t>
  </si>
  <si>
    <t>KOMP/4/492/242/16</t>
  </si>
  <si>
    <t xml:space="preserve">Kontener dyspozytorni/biurowo-sanitarny </t>
  </si>
  <si>
    <t>KOMP/8/806/243/16</t>
  </si>
  <si>
    <t>806</t>
  </si>
  <si>
    <t xml:space="preserve">Zadaszony plac przyjęcia odpadów, mieszania, załadunku kontenerów, rafinacji i opakowania </t>
  </si>
  <si>
    <t>KOMP/2/291/244/16</t>
  </si>
  <si>
    <t xml:space="preserve">Plac dojrzewania kompostu </t>
  </si>
  <si>
    <t>KOMP/2/220/245/16</t>
  </si>
  <si>
    <t>Sieć wodociągowa zewnętrzna</t>
  </si>
  <si>
    <t>KOMP/2/211/246/16</t>
  </si>
  <si>
    <t xml:space="preserve">System sieci pożarowej </t>
  </si>
  <si>
    <t>KOMP/2/211/247/16</t>
  </si>
  <si>
    <t xml:space="preserve">Zbiornik podziemny wody pożarowej </t>
  </si>
  <si>
    <t>KOMP/1/104/248/16</t>
  </si>
  <si>
    <t xml:space="preserve">Pompownia p.poż.  </t>
  </si>
  <si>
    <t>KOMP/2/291/249/16</t>
  </si>
  <si>
    <t xml:space="preserve">Pompa 3D40-200/5.5 nr 1 </t>
  </si>
  <si>
    <t>KOMP/4/441/250/16</t>
  </si>
  <si>
    <t xml:space="preserve">Pompa 3D40-200/5.5 nr 2 </t>
  </si>
  <si>
    <t>KOMP/4/441/251/16</t>
  </si>
  <si>
    <t xml:space="preserve">Pompa IDROGO 40/08 </t>
  </si>
  <si>
    <t>KOMP/4/441/252/16</t>
  </si>
  <si>
    <t xml:space="preserve">Rozdzielnica 9R1 </t>
  </si>
  <si>
    <t>KOMP/6/610/253/16</t>
  </si>
  <si>
    <t xml:space="preserve">Linia kablowa: Stacja Transformatorowa - Rozdzielnica R1 </t>
  </si>
  <si>
    <t>KOMP/2/211/254/16</t>
  </si>
  <si>
    <t xml:space="preserve">Kanalizacja wody deszczowej brudnej - odprowadzenie ścieków deszczowych z dróg i chodników </t>
  </si>
  <si>
    <t>KOMP/2/211/255/16</t>
  </si>
  <si>
    <t xml:space="preserve">Pompownia wód deszczowych </t>
  </si>
  <si>
    <t>KOMP/2/291/256/16</t>
  </si>
  <si>
    <t xml:space="preserve">Pompa 200DL55.5 nr 1 </t>
  </si>
  <si>
    <t>KOMP/4/441/257/16</t>
  </si>
  <si>
    <t xml:space="preserve">Pompa 200DL55.5 nr 2 </t>
  </si>
  <si>
    <t>KOMP/4/441/258/16</t>
  </si>
  <si>
    <t xml:space="preserve">Zbiornik podziemny retencyjny na podczyszczoną wodę deszczową z dróg  </t>
  </si>
  <si>
    <t>KOMP/1/104/259/16</t>
  </si>
  <si>
    <t xml:space="preserve">Kanalizacja ścieków technologicznych z biofiltrów </t>
  </si>
  <si>
    <t>KOMP/2/211/260/16</t>
  </si>
  <si>
    <t xml:space="preserve">Zbiornik podziemny na gromadzenie odcieków z placów i kontenerów  </t>
  </si>
  <si>
    <t>KOMP/1/104/261/16</t>
  </si>
  <si>
    <t>KOMP/2/211/262/16</t>
  </si>
  <si>
    <t xml:space="preserve">Zbiornik podziemny (szambo) </t>
  </si>
  <si>
    <t>KOMP/1/104/263/16</t>
  </si>
  <si>
    <t xml:space="preserve">Drogi, place manewrowe  </t>
  </si>
  <si>
    <t>KOMP/2/220/264/16</t>
  </si>
  <si>
    <t xml:space="preserve">220 </t>
  </si>
  <si>
    <t xml:space="preserve">Plac stanowisk kontenerowych </t>
  </si>
  <si>
    <t>KOMP/2/220/265/16</t>
  </si>
  <si>
    <t xml:space="preserve">Plac manewrowy drogi p.poż. </t>
  </si>
  <si>
    <t>KOMP/2/220/266/16</t>
  </si>
  <si>
    <t xml:space="preserve">Chodniki </t>
  </si>
  <si>
    <t>KOMP/2/220/267/16</t>
  </si>
  <si>
    <t xml:space="preserve">Plac sezonowania kompostu </t>
  </si>
  <si>
    <t>KOMP/2/220/268/16</t>
  </si>
  <si>
    <t xml:space="preserve">Parking </t>
  </si>
  <si>
    <t>KOMP/2/220/269/16</t>
  </si>
  <si>
    <t xml:space="preserve">Linia kablowa zasilająca zadaszony plac przyjęcia odpadów </t>
  </si>
  <si>
    <t>KOMP/2/210/270/16</t>
  </si>
  <si>
    <t xml:space="preserve">Linia kablowa zasilająca kontenery </t>
  </si>
  <si>
    <t>KOMP/2/210/271/16</t>
  </si>
  <si>
    <t xml:space="preserve">Linia kablowa zasilająca pompownie </t>
  </si>
  <si>
    <t>KOMP/2/210/272/16</t>
  </si>
  <si>
    <t>KOMP/2/220/273/16</t>
  </si>
  <si>
    <t xml:space="preserve">Mobilny przesiewacz bębnowy VR03 </t>
  </si>
  <si>
    <t>KOMP/4/437/274/16</t>
  </si>
  <si>
    <t xml:space="preserve">Mobilny pojazd do rozładunku kontenera - ładowarka JCB 417 </t>
  </si>
  <si>
    <t>KOMP/5/580/275/16</t>
  </si>
  <si>
    <t>SZAFKI NA ODZIEŻ I WYPOSAŻENIE OCHRONNE - 42 szt</t>
  </si>
  <si>
    <t xml:space="preserve">ZTPOK/8/808/276/16 </t>
  </si>
  <si>
    <t>KRZESŁO KONFERENCYJNE Z PULPITEM - 80 szt</t>
  </si>
  <si>
    <t xml:space="preserve">ZTPOK/8/808/277/16 </t>
  </si>
  <si>
    <t>MEBLE KUCHENNE 515x60x85cm - ZESTAW</t>
  </si>
  <si>
    <t xml:space="preserve">ZTPOK/8/808/278/16 </t>
  </si>
  <si>
    <t>SZAFKI SZATNIOWE UBRANIOWE (BHP) - 11 SZT.</t>
  </si>
  <si>
    <t xml:space="preserve">ZTPOK/8/808/279/16 </t>
  </si>
  <si>
    <t xml:space="preserve">ZTPOK/8/808/280/16 </t>
  </si>
  <si>
    <t>MEBLE KUCHENNE 360x60x85cm - ZESTAW</t>
  </si>
  <si>
    <t xml:space="preserve">ZTPOK/8/808/281/16 </t>
  </si>
  <si>
    <t>STÓŁ KONFERENCYJNY - 8 SZT.</t>
  </si>
  <si>
    <t>ZTPOK/8/808/282/16</t>
  </si>
  <si>
    <t>MEBLE KUCHENNE 443,5x60x85cm - ZESTAW</t>
  </si>
  <si>
    <t xml:space="preserve">ZTPOK/8/808/283/16 </t>
  </si>
  <si>
    <t>ZESTAW KOMPUTEROWY Z OPROGRAMOWANIEM OFFICE</t>
  </si>
  <si>
    <t xml:space="preserve">ZTPOK/4/491/284/16 </t>
  </si>
  <si>
    <t>ZTPOK/4/491/285/16</t>
  </si>
  <si>
    <t>ZESTAW KOMPUTEROWY ZE STACJĄ DOKUJĄCĄ</t>
  </si>
  <si>
    <t>ZTPOK/4/491/286/16</t>
  </si>
  <si>
    <t>Mikołajski Konrad</t>
  </si>
  <si>
    <t xml:space="preserve">ZTPOK/4/491/287/16 </t>
  </si>
  <si>
    <t xml:space="preserve">ZTPOK/4/491/288/16 </t>
  </si>
  <si>
    <t>URZĄDZENIE WIELOFUNKCYJNE Canon iRC 2380i</t>
  </si>
  <si>
    <t xml:space="preserve">ZTPOK/8/803/289/16 </t>
  </si>
  <si>
    <t>URZĄDZENIE WIELOFUNKCYJNE HP OJ Ent Color X585z</t>
  </si>
  <si>
    <t>ZTPOK/8/803/290/16</t>
  </si>
  <si>
    <t>ZTPOK/8/803/291/16</t>
  </si>
  <si>
    <t>Plac czasowego magazynowania</t>
  </si>
  <si>
    <t>ZTPOK/2/220/292/16</t>
  </si>
  <si>
    <t xml:space="preserve">Mobilne urządzenie do foliowania odpadów </t>
  </si>
  <si>
    <t>ZTPOK/6/659/293/16</t>
  </si>
  <si>
    <t>Kontener LV-P 24</t>
  </si>
  <si>
    <t>ZTPOK/6/681/294/16</t>
  </si>
  <si>
    <t>ZTPOK/6/681/295/16</t>
  </si>
  <si>
    <t>ZTPOK/6/681/296/16</t>
  </si>
  <si>
    <t>ZTPOK/6/681/297/16</t>
  </si>
  <si>
    <t>ZTPOK/6/681/298/16</t>
  </si>
  <si>
    <t>ZTPOK/6/681/299/16</t>
  </si>
  <si>
    <t>Kontener LV-P 30 plandeka</t>
  </si>
  <si>
    <t>ZTPOK/6/681/300/16</t>
  </si>
  <si>
    <t>Kamera termowizyjna FLIR E6</t>
  </si>
  <si>
    <t>ZTPOK/6/662/301/16</t>
  </si>
  <si>
    <t>622</t>
  </si>
  <si>
    <t>Haak Jan</t>
  </si>
  <si>
    <t xml:space="preserve">Kontener LV-P 36C </t>
  </si>
  <si>
    <t>ZTPOK/6/681/302/16</t>
  </si>
  <si>
    <t>ZTPOK/6/681/303/16</t>
  </si>
  <si>
    <t>ZESTAW DO BEZPIECZNEGO PROWADZENIA PRAC W ROZDZIELNI</t>
  </si>
  <si>
    <t>ZTPOK/6/612/304/16</t>
  </si>
  <si>
    <t>61</t>
  </si>
  <si>
    <t>Zwierzyński Stanisław</t>
  </si>
  <si>
    <t>OGRODZENIE PRZENOŚNE PANELOWE</t>
  </si>
  <si>
    <t>ZTPOK/8/808/305/16</t>
  </si>
  <si>
    <t>ZESTAW REGAŁÓW MAGAZYNOWYCH</t>
  </si>
  <si>
    <t>ZTPOK/8/808/306/16</t>
  </si>
  <si>
    <t>WÓZEK WIDŁOWY GX 12/35 EVO</t>
  </si>
  <si>
    <t>ZTPOK/7/762/307/16</t>
  </si>
  <si>
    <t>76</t>
  </si>
  <si>
    <t>RUSZTOWANIE ALUMINIOWE PRZEJEZDNE DRABEX RA-1120</t>
  </si>
  <si>
    <t>ZTPOK/8/808/308/16</t>
  </si>
  <si>
    <t>APARAT WĘŻOWY SPRĘŻONEGO POWIETRZA TYPU AT47 BRYZA</t>
  </si>
  <si>
    <t>ZTPOK/8/808/309/16</t>
  </si>
  <si>
    <t>Krzyżanowski Sylwester</t>
  </si>
  <si>
    <t>WYTRZĄSARKA O RUCHU KOZIOŁKUJĄCYM, REAX 20/8</t>
  </si>
  <si>
    <t>ZTPOK/8/801/310/16</t>
  </si>
  <si>
    <t>INSTALACJA GAZÓW TECHNICZNYCH</t>
  </si>
  <si>
    <t>ZTPOK/8/801/311/16</t>
  </si>
  <si>
    <t>STÓŁ LABORATORYJNY NAROŻNY 3000x6000X750x900 mm</t>
  </si>
  <si>
    <t>ZTPOK/8/801/312/16</t>
  </si>
  <si>
    <t>ZTPOK/8/808/313/16</t>
  </si>
  <si>
    <t>SZAFKI SZATNIOWE UBRANIOWE (BHP) - 6 SZT.</t>
  </si>
  <si>
    <t>ZTPOK/8/808/314/16</t>
  </si>
  <si>
    <t>BUDYNEK PORTIERNI</t>
  </si>
  <si>
    <t>ZTPOK/1/101/315/16</t>
  </si>
  <si>
    <t>BUDYNEK CENTRALNEJ DYSPOZYTORNI</t>
  </si>
  <si>
    <t>ZTPOK/1/101/316/16</t>
  </si>
  <si>
    <t>ZBIORNIK 5000 FUDPS NA ADBLUE</t>
  </si>
  <si>
    <t>ZTPOK/6/603/317/16</t>
  </si>
  <si>
    <t>KONTENER SOCJALNY TYPU STRÓŻÓWKA</t>
  </si>
  <si>
    <t>ZTPOK/8/806/318/16</t>
  </si>
  <si>
    <t>ZTPOK/8/806/319/16</t>
  </si>
  <si>
    <t xml:space="preserve">UTM FORTIGATE - 100 D </t>
  </si>
  <si>
    <t>ZTPOK/4/491/320/16</t>
  </si>
  <si>
    <t>TOKARKA HOBBY 500 WRAZ Z PODSTAWĄ D 3 56-1055</t>
  </si>
  <si>
    <t>ZTPOK/4/410/321/16</t>
  </si>
  <si>
    <t>41</t>
  </si>
  <si>
    <t>Paszkowski Andrzej</t>
  </si>
  <si>
    <t>KALIBRATOR WIELOFUNKCYJNY Z OSPRZĘTEM</t>
  </si>
  <si>
    <t>ZTPOK/6/664/322/16</t>
  </si>
  <si>
    <t>SYSTEM MONITORINGU MAGAZYNU I BUDYNKU ADMINISTRACYJNEGO ZTPOK</t>
  </si>
  <si>
    <t>ZTPOK/6/623/323/16</t>
  </si>
  <si>
    <t xml:space="preserve">POMPA WAŁOWA RZ65-250W </t>
  </si>
  <si>
    <t>ZTPOK/4/441/002/17</t>
  </si>
  <si>
    <t>44</t>
  </si>
  <si>
    <t>NOTEBOOK ASUS ZENBOOK UX410UA</t>
  </si>
  <si>
    <t>ZTPOK/4/491/003/17</t>
  </si>
  <si>
    <t>Bańkowski Jarosław</t>
  </si>
  <si>
    <t>KONTENER LV-P 36</t>
  </si>
  <si>
    <t>ZTPOK/6/681/004/17</t>
  </si>
  <si>
    <t>ZTPOK/6/681/005/17</t>
  </si>
  <si>
    <t>KONTENER LV-P 30 PLANDEKA</t>
  </si>
  <si>
    <t>ZTPOK/6/681/006/17</t>
  </si>
  <si>
    <t>ZTPOK/6/681/007/17</t>
  </si>
  <si>
    <t>ZTPOK/6/681/008/17</t>
  </si>
  <si>
    <t>ZTPOK/6/681/009/17</t>
  </si>
  <si>
    <t>ZTPOK/6/681/012/17</t>
  </si>
  <si>
    <t>ZTPOK/6/681/013/17</t>
  </si>
  <si>
    <t>WIATA PALARNIA</t>
  </si>
  <si>
    <t>ZTPOK/8/802/016/17</t>
  </si>
  <si>
    <t>802</t>
  </si>
  <si>
    <t>MONITOR LCD 46' NEC MULTISYNC V463</t>
  </si>
  <si>
    <t>ZTPOK/4/491/017/17</t>
  </si>
  <si>
    <t>KLIMATYZATOR KASETONOWY 9 kW</t>
  </si>
  <si>
    <t>ZTPOK/6/653/018/17</t>
  </si>
  <si>
    <t>653</t>
  </si>
  <si>
    <t>LAPTOP HP 450G4 Z PROGRAMEM  MS OFFICE</t>
  </si>
  <si>
    <t>ZTPOK/4/491/019/17</t>
  </si>
  <si>
    <t>SPO/4/491/020/17</t>
  </si>
  <si>
    <t>Darnowski Bartosz</t>
  </si>
  <si>
    <t>OGRODZENIE KOMPOSTOWNI</t>
  </si>
  <si>
    <t>KOMP/2/291/021/17</t>
  </si>
  <si>
    <t>Piotrowiak Jerzy</t>
  </si>
  <si>
    <t>AGREGAT SPAWALNICZY INVERTOR CADDY TIG</t>
  </si>
  <si>
    <t>ZTPOK/4/484/022/17</t>
  </si>
  <si>
    <t>484</t>
  </si>
  <si>
    <t>ZESTAW REGAŁÓW PALETOWYCH</t>
  </si>
  <si>
    <t>ZTPOK/8/808/023/17</t>
  </si>
  <si>
    <t>ODKURZACZ PRZEMYSŁOWY A 503 AIR Z OSPRZĘTEM</t>
  </si>
  <si>
    <t>ZTPOK/6/659/001/17'</t>
  </si>
  <si>
    <t>ZTPOK/6/681/014/17'</t>
  </si>
  <si>
    <t>ZTPOK/6/681/015/17'</t>
  </si>
  <si>
    <t>MYJKA CIŚNIENIOWA KARCHER HDS 13/20 S Eu Z OSPRZĘTEM</t>
  </si>
  <si>
    <t>ZTPOK/6/669/001/18</t>
  </si>
  <si>
    <t>669</t>
  </si>
  <si>
    <t>WÓZEK WIDŁOWY CESAB DRAGO HN300</t>
  </si>
  <si>
    <t>ZTPOK/7/760/002/18</t>
  </si>
  <si>
    <t>760</t>
  </si>
  <si>
    <t>KONTENER DO GROMADZENIA ODPADÓW KP</t>
  </si>
  <si>
    <t>ZTPOK/6/681/003/18</t>
  </si>
  <si>
    <t>ZTPOK/6/681/004/18</t>
  </si>
  <si>
    <t>RAMPA PRZEŁADUNKOWA PRZEWOŹNA RMR 15 TON</t>
  </si>
  <si>
    <t>SPO/6/669/005/18</t>
  </si>
  <si>
    <t>zestaw komputerowy</t>
  </si>
  <si>
    <t>ZTPOK/4/491/001/10/N</t>
  </si>
  <si>
    <t>ST NW ZTPOK</t>
  </si>
  <si>
    <t>Strzyż Kalina</t>
  </si>
  <si>
    <t>ZTPOK/4/491/002/10/N</t>
  </si>
  <si>
    <t>ZTPOK/4/491/003/10/N</t>
  </si>
  <si>
    <t>Czachorowska Magdalena</t>
  </si>
  <si>
    <t>ZTPOK/4/491/004/10/N</t>
  </si>
  <si>
    <t>Górska WIESŁAWA</t>
  </si>
  <si>
    <t>ZTPOK/4/491/005/10/N</t>
  </si>
  <si>
    <t>ZTPOK/4/491/006/10/N</t>
  </si>
  <si>
    <t>Inwestycje ZTPOK</t>
  </si>
  <si>
    <t>INWESTYCJE ZTPOK</t>
  </si>
  <si>
    <t>serwer brama</t>
  </si>
  <si>
    <t>ZTPOK/4/491/007/10/N</t>
  </si>
  <si>
    <t>sieć serwerowa</t>
  </si>
  <si>
    <t>ZTPOK/4/491/008/10/N</t>
  </si>
  <si>
    <t>aparat fotograficzny</t>
  </si>
  <si>
    <t>ZTPOK/6/622/009/10/N</t>
  </si>
  <si>
    <t>bindownica</t>
  </si>
  <si>
    <t>ZTPOK/8/803/010/10/N</t>
  </si>
  <si>
    <t>telefon Slican</t>
  </si>
  <si>
    <t>ZTPOK/6/626/011/10/N</t>
  </si>
  <si>
    <t>626</t>
  </si>
  <si>
    <t>ZTPOK/6/626/012/10/N</t>
  </si>
  <si>
    <t>ZTPOK/6/626/013/10/N</t>
  </si>
  <si>
    <t>ZTPOK/6/626/014/10/N</t>
  </si>
  <si>
    <t>ZTPOK/6/626/015/10/N</t>
  </si>
  <si>
    <t>ZTPOK/6/626/016/10/N</t>
  </si>
  <si>
    <t>Nowakowska Ewa</t>
  </si>
  <si>
    <t>ZTPOK/6/626/017/10/N</t>
  </si>
  <si>
    <t>ZTPOK/6/626/018/10/N</t>
  </si>
  <si>
    <t>ZTPOK/6/626/019/10/N</t>
  </si>
  <si>
    <t>Grabarek Marcin</t>
  </si>
  <si>
    <t>ZTPOK/6/626/020/10/N</t>
  </si>
  <si>
    <t>ZTPOK/6/626/021/10/N</t>
  </si>
  <si>
    <t>ZTPOK/6/626/022/10/N</t>
  </si>
  <si>
    <t>telefon Panasonic</t>
  </si>
  <si>
    <t>ZTPOK/6/626/023/10/N</t>
  </si>
  <si>
    <t>ZTPOK/6/626/024/10/N</t>
  </si>
  <si>
    <t>ZTPOK/6/626/030/10/N</t>
  </si>
  <si>
    <t>drukarka Lexmark</t>
  </si>
  <si>
    <t>ZTPOK/8/803/025/10/N</t>
  </si>
  <si>
    <t>niszczarka</t>
  </si>
  <si>
    <t>ZTPOK/8/803/026/10/N</t>
  </si>
  <si>
    <t>ZTPOK/8/803/027/10/N</t>
  </si>
  <si>
    <t>ZTPOK/8/803/028/10/N</t>
  </si>
  <si>
    <t>żaluzje pionowe- 20m2</t>
  </si>
  <si>
    <t>ZTPOK/8/808/041/10/N</t>
  </si>
  <si>
    <t>chłodziarko zamrażarka</t>
  </si>
  <si>
    <t>ZTPOK/8/808/048/10/N</t>
  </si>
  <si>
    <t>biurko narożne</t>
  </si>
  <si>
    <t>ZTPOK/8/808/050/10/N</t>
  </si>
  <si>
    <t>ZTPOK/8/808/061/10/N</t>
  </si>
  <si>
    <t>szafa antywłamaniowa w zabudowie</t>
  </si>
  <si>
    <t>ZTPOK/8/808/070/10/N</t>
  </si>
  <si>
    <t>biurko z półką pod klawiaturę i blatem pomocnikiem</t>
  </si>
  <si>
    <t>ZTPOK/8/808/088/10/N</t>
  </si>
  <si>
    <t>biurko z dostawką i kontenerem</t>
  </si>
  <si>
    <t>ZTPOK/8/808/110/10/N</t>
  </si>
  <si>
    <t>fotel gabinetowy</t>
  </si>
  <si>
    <t>ZTPOK/8/808/111/10/N</t>
  </si>
  <si>
    <t>komoda</t>
  </si>
  <si>
    <t>ZTPOK/8/808/113/10/N</t>
  </si>
  <si>
    <t>stół konferencyjny</t>
  </si>
  <si>
    <t>ZTPOK/8/808/115/10/N</t>
  </si>
  <si>
    <t>krzesła konferencyjne- 8 sztuk</t>
  </si>
  <si>
    <t>ZTPOK/8/808/116/10/N</t>
  </si>
  <si>
    <t>zestaw nagłaśniający do sali konferencyjnej</t>
  </si>
  <si>
    <t>ZTPOK/6/622/175/10/N</t>
  </si>
  <si>
    <t>ekran projekcyjny do sali konferencyjnej</t>
  </si>
  <si>
    <t>ZTPOK/6/622/176/10/N</t>
  </si>
  <si>
    <t>Skaner Epson GT-S80N szczelinowy USB RJ45</t>
  </si>
  <si>
    <t>ZTPOK/8/803/179/10N</t>
  </si>
  <si>
    <t>Sieciowy system archiwizacji</t>
  </si>
  <si>
    <t>ZTPOK/4/491/001/11/N</t>
  </si>
  <si>
    <t>System alarmowy i rejestracja wejść do serwerowni</t>
  </si>
  <si>
    <t>ZTPOK/6/624/002/11/N</t>
  </si>
  <si>
    <t>624</t>
  </si>
  <si>
    <t>ZTPOK/4/491/003/11/N</t>
  </si>
  <si>
    <t>Klimatyzator TORELL NEOSUN 25 R</t>
  </si>
  <si>
    <t>ZTPOK/6/653/004/11/N</t>
  </si>
  <si>
    <t>GPS MINI PRO</t>
  </si>
  <si>
    <t>ZTPOK/6/669/001/13/N</t>
  </si>
  <si>
    <t>Zestaw komputerowy laptop - Lenovo Edge</t>
  </si>
  <si>
    <t>ZTPOK/4/491/002/13/N</t>
  </si>
  <si>
    <t>008 - Zarząd- Administracja</t>
  </si>
  <si>
    <t>Hajka Marcin</t>
  </si>
  <si>
    <t>NISZCZARKA FELLOWES 79 CI</t>
  </si>
  <si>
    <t>ZTPOK/8/803/001/14/N</t>
  </si>
  <si>
    <t>FOTEL OBROTOWY</t>
  </si>
  <si>
    <t>ZTPOK/8/808/002/14/N</t>
  </si>
  <si>
    <t>Lokalizator GPS</t>
  </si>
  <si>
    <t>ZTPOK/6/669/005/14/N</t>
  </si>
  <si>
    <t>FOTEL HIT</t>
  </si>
  <si>
    <t>ZTPOK/8/808/001/15/N</t>
  </si>
  <si>
    <t>TELEFON KOMÓRKOWY SMARTFON GALAXY S4 MINI</t>
  </si>
  <si>
    <t>ZTPOK/6/629/002/15/N</t>
  </si>
  <si>
    <t>629</t>
  </si>
  <si>
    <t>Ekspres ciśnieniowy DeLongi ESAM3000</t>
  </si>
  <si>
    <t>ZTPOK/8/808/003/15/N</t>
  </si>
  <si>
    <t>TELEFON KOMÓRKOWY SAMSUNG GALAXY S5 MINI H800F</t>
  </si>
  <si>
    <t>ZTPOK/6/629/004/15/N</t>
  </si>
  <si>
    <t>Pralka BOSCH WAT 24441 PL</t>
  </si>
  <si>
    <t>ZTPOK/8/808/005/15/N</t>
  </si>
  <si>
    <t>SPO/8/808/006/15N</t>
  </si>
  <si>
    <t>Gurski Mariusz</t>
  </si>
  <si>
    <t>Router VIGOR 2925AC</t>
  </si>
  <si>
    <t>SPO/4/491/008/15N</t>
  </si>
  <si>
    <t>Telefon komórkowy Sony E2105 XPERIA E4  czarny</t>
  </si>
  <si>
    <t>SPO/6/629/009/15N</t>
  </si>
  <si>
    <t>SPO/6/629/010/15N</t>
  </si>
  <si>
    <t>SPO/6/629/011/15N</t>
  </si>
  <si>
    <t>ZTPOK/6/629/012/15/N</t>
  </si>
  <si>
    <t>ZTPOK/6/629/013/15/N</t>
  </si>
  <si>
    <t>SPO/6/629/014/15N</t>
  </si>
  <si>
    <t>SPO/6/629/015/15N</t>
  </si>
  <si>
    <t>Leszczyńska Małgorzata</t>
  </si>
  <si>
    <t>ZTPOK/6/629/016/15/N</t>
  </si>
  <si>
    <t>Tomicka Katarzyna</t>
  </si>
  <si>
    <t>Modem HUWAEI E3372 Biały</t>
  </si>
  <si>
    <t>SPO/4/491/017/15N</t>
  </si>
  <si>
    <t>ZTPOK/4/491/019/15/N</t>
  </si>
  <si>
    <t>SAMSUNG GALAXY GRAND PRIME G531 szary</t>
  </si>
  <si>
    <t>ZTPOK/6/629/020/15/N</t>
  </si>
  <si>
    <t>ZTPOK/6/629/021/15/N</t>
  </si>
  <si>
    <t>ZTPOK/6/629/022/15/N</t>
  </si>
  <si>
    <t>SAMSUNG GALAXY Xcover 550</t>
  </si>
  <si>
    <t>ZTPOK/6/629/023/15/N</t>
  </si>
  <si>
    <t>Kozłowski Arkadiusz</t>
  </si>
  <si>
    <t>ZTPOK/6/629/024/15/N</t>
  </si>
  <si>
    <t>Pusz Henryk</t>
  </si>
  <si>
    <t>Motorola Moto G 2nd Gen. Dual SIM</t>
  </si>
  <si>
    <t>ZTPOK/6/629/025/15/N</t>
  </si>
  <si>
    <t>CB Radio ALAN 42 Multi</t>
  </si>
  <si>
    <t>SPO/6/629/026/15N</t>
  </si>
  <si>
    <t>SPO/6/629/027/15N</t>
  </si>
  <si>
    <t>SPO/6/629/028/15N</t>
  </si>
  <si>
    <t>SPO/6/629/029/15N</t>
  </si>
  <si>
    <t>Smartfon Nokia Lumia 730 DUAL</t>
  </si>
  <si>
    <t>ZTPOK/6/629/030/15/N</t>
  </si>
  <si>
    <t>Telefon komórkowy Sony XPERIA Z3</t>
  </si>
  <si>
    <t>ZTPOK/6/629/031/15/N</t>
  </si>
  <si>
    <t>Smoliński Andrzej</t>
  </si>
  <si>
    <t>Telefon komórkowy Samsung G531F GAL.GRAND PRIME OR</t>
  </si>
  <si>
    <t>ZTPOK/6/629/032/15/N</t>
  </si>
  <si>
    <t>Lokalizator GPS z montażem, sondą paliwa w CB502EP</t>
  </si>
  <si>
    <t>SPO/6/669/033/15N</t>
  </si>
  <si>
    <t>Lokalizator GPS z montażem, sondą paliwa w CB505EP</t>
  </si>
  <si>
    <t>KOMP/6/669/034/15N</t>
  </si>
  <si>
    <t>Lokalizator GPS z montażem, sondą paliwa w CB506EP</t>
  </si>
  <si>
    <t>SPO/6/669/035/15N</t>
  </si>
  <si>
    <t>Lokalizator GPS z montażem, sondą paliwa w CB504EP</t>
  </si>
  <si>
    <t>ZTPOK/6/669/036/15/N</t>
  </si>
  <si>
    <t>Lokalizator GPS z montażem, sondą paliwa w CB503EP</t>
  </si>
  <si>
    <t>ZTPOK/6/669/044/15/N</t>
  </si>
  <si>
    <t>Lokalizator GPS z montażem, sondą paliwa w CB501EP</t>
  </si>
  <si>
    <t>SPO/6/669/045/15N</t>
  </si>
  <si>
    <t>Zmywarka Elektrolux ESF 4200 LOW</t>
  </si>
  <si>
    <t>ZTPOK/8/808/054/15/N</t>
  </si>
  <si>
    <t>Szafa ubraniowa BHP</t>
  </si>
  <si>
    <t>ZTPOK/8/808/073/15/N</t>
  </si>
  <si>
    <t>ZTPOK/8/808/074/15/N</t>
  </si>
  <si>
    <t>ZTPOK/8/808/075/15/N</t>
  </si>
  <si>
    <t>ZTPOK/8/808/076/15/N</t>
  </si>
  <si>
    <t>ZTPOK/8/808/077/15/N</t>
  </si>
  <si>
    <t>ZTPOK/8/808/078/15/N</t>
  </si>
  <si>
    <t>ZTPOK/8/808/079/15/N</t>
  </si>
  <si>
    <t>Telefon komórkowy Samsung A500 GALAXY A5 CZARNY</t>
  </si>
  <si>
    <t>OBSŁ6/62/629/42/15N</t>
  </si>
  <si>
    <t>Radiotelefon Hytera RTF UHF PD505</t>
  </si>
  <si>
    <t>ZTPOK/6/629/084/15/N</t>
  </si>
  <si>
    <t>ZTPOK/6/629/085/15/N</t>
  </si>
  <si>
    <t>ZTPOK/6/629/086/15/N</t>
  </si>
  <si>
    <t>ZTPOK/6/629/087/15/N</t>
  </si>
  <si>
    <t>ZTPOK/6/629/088/15/N</t>
  </si>
  <si>
    <t>ZTPOK/6/629/089/15/N</t>
  </si>
  <si>
    <t>ZTPOK/6/629/090/15/N</t>
  </si>
  <si>
    <t>ZTPOK/6/629/091/15/N</t>
  </si>
  <si>
    <t>Radiotelefon Hytera RTF UHF PD605</t>
  </si>
  <si>
    <t>ZTPOK/6/629/092/15/N</t>
  </si>
  <si>
    <t>ZTPOK/6/629/093/15/N</t>
  </si>
  <si>
    <t>Ładowarka wielostanowiskowa MCA08 Hytera</t>
  </si>
  <si>
    <t>ZTPOK/6/629/094/15/N</t>
  </si>
  <si>
    <t>Miernik cęgowy z pomiarem mocy (BM157)</t>
  </si>
  <si>
    <t>ZTPOK/6/664/100/15/N</t>
  </si>
  <si>
    <t>Młotowiertarka Makita 800W</t>
  </si>
  <si>
    <t>ZTPOK/4/411/107/15/N</t>
  </si>
  <si>
    <t>411</t>
  </si>
  <si>
    <t>Drabina aluminiowa 3x14</t>
  </si>
  <si>
    <t>ZTPOK/8/808/001/16N</t>
  </si>
  <si>
    <t>Szafy ubraniowe 600x600x1800 mm - zestaw</t>
  </si>
  <si>
    <t>ZTPOK/8/808/002/16N</t>
  </si>
  <si>
    <t>Stolik okrągły + 4 krzesła tapicerowane - zestaw</t>
  </si>
  <si>
    <t xml:space="preserve">ZTPOK/8/808/003/16N </t>
  </si>
  <si>
    <t>Stół laboratoryjny ze stanowiskiem do mycia 2500x750x900 mm</t>
  </si>
  <si>
    <t>ZTPOK/8/801/004/16N</t>
  </si>
  <si>
    <t>Stół laboratoryjny 3000x750x900 mm</t>
  </si>
  <si>
    <t>ZTPOK/8/801/005/16N</t>
  </si>
  <si>
    <t>Szafki wiszące naścienne 800x350x700 przeszklone</t>
  </si>
  <si>
    <t xml:space="preserve">ZTPOK/8/808/006/16N </t>
  </si>
  <si>
    <t>Stół laboratoryjny narożny 3000x3000x750x900 mm</t>
  </si>
  <si>
    <t>ZTPOK/8/801/007/16N</t>
  </si>
  <si>
    <t>Szafa laboratoryjna 800x500x2000 przeszklona</t>
  </si>
  <si>
    <t>ZTPOK/8/801/008/16N</t>
  </si>
  <si>
    <t>Stół pod destylarkę 1000x750x900</t>
  </si>
  <si>
    <t>ZTPOK/8/801/009/16N</t>
  </si>
  <si>
    <t>Stół pod aparaturę pomiarową 1500x750x900 mm</t>
  </si>
  <si>
    <t>ZTPOK/8/801/010/16N</t>
  </si>
  <si>
    <t>Stół antywibracyjny 3000x750x900 mm</t>
  </si>
  <si>
    <t>ZTPOK/8/801/011/16N</t>
  </si>
  <si>
    <t>Stół laboratoryjny pod piec 1200x750x750</t>
  </si>
  <si>
    <t>ZTPOK/8/801/012/16N</t>
  </si>
  <si>
    <t>Szafa na odczynniki 800x500x1800 mm</t>
  </si>
  <si>
    <t>ZTPOK/8/801/013/16N</t>
  </si>
  <si>
    <t xml:space="preserve">Stół pod suszarkę 800x750x900 mm </t>
  </si>
  <si>
    <t>ZTPOK/8/801/014/16N</t>
  </si>
  <si>
    <t>Stanowisko do mycia z oczomyjką 600x600x900</t>
  </si>
  <si>
    <t>ZTPOK/8/801/015/16N</t>
  </si>
  <si>
    <t>Biureta cyfrowa 50 ml z zaworem odpowietrzającym</t>
  </si>
  <si>
    <t>ZTPOK/8/801/016/16N</t>
  </si>
  <si>
    <t>Destylarka 20l/h</t>
  </si>
  <si>
    <t>ZTPOK/8/801/017/16N</t>
  </si>
  <si>
    <t>Waga analityczna</t>
  </si>
  <si>
    <t>ZTPOK/8/801/018/16N</t>
  </si>
  <si>
    <t>Chłodziarka dwukomorowa termostatyczna</t>
  </si>
  <si>
    <t xml:space="preserve">ZTPOK/8/801/019/16N </t>
  </si>
  <si>
    <t>Chłodziarka termostatyczna z drzwiami pełnym</t>
  </si>
  <si>
    <t xml:space="preserve">ZTPOK/8/801/020/16N </t>
  </si>
  <si>
    <t xml:space="preserve">Okap 800x700 mm </t>
  </si>
  <si>
    <t xml:space="preserve">ZTPOK/8/801/021/16N </t>
  </si>
  <si>
    <t xml:space="preserve">Komora 1000x750x2200 mm </t>
  </si>
  <si>
    <t xml:space="preserve">ZTPOK/8/801/022/16N </t>
  </si>
  <si>
    <t>Kompletny wyciąg z wentylatorem</t>
  </si>
  <si>
    <t>ZTPOK/8/801/023/16N</t>
  </si>
  <si>
    <t>Próbnik głębinowy</t>
  </si>
  <si>
    <t xml:space="preserve">ZTPOK/8/801/024/16N </t>
  </si>
  <si>
    <t>Mikroskop biologiczny</t>
  </si>
  <si>
    <t xml:space="preserve">ZTPOK/8/801/025/16N </t>
  </si>
  <si>
    <t>BZT- OxiDirect 6-ciostanowiskowy</t>
  </si>
  <si>
    <t xml:space="preserve">ZTPOK/8/801/026/16N </t>
  </si>
  <si>
    <t xml:space="preserve">Mineralizator 6-miejscowy </t>
  </si>
  <si>
    <t xml:space="preserve">ZTPOK/8/801/027/16N </t>
  </si>
  <si>
    <t>Mineralizator wysokotemperaturowy +  naczynie teflonowe do mineralizacji</t>
  </si>
  <si>
    <t xml:space="preserve">ZTPOK/8/801/028/16N </t>
  </si>
  <si>
    <t>Dwumiejscowa łaźnia wodna</t>
  </si>
  <si>
    <t xml:space="preserve">ZTPOK/8/801/029/16N </t>
  </si>
  <si>
    <t>Czteromiejscowa łaźnia wodna</t>
  </si>
  <si>
    <t xml:space="preserve">ZTPOK/8/801/030/16N </t>
  </si>
  <si>
    <t>Sześciomiejscowa łaźnia wodna</t>
  </si>
  <si>
    <t xml:space="preserve">ZTPOK/8/801/031/16N </t>
  </si>
  <si>
    <t>Wagosuszarki MA.R</t>
  </si>
  <si>
    <t xml:space="preserve">ZTPOK/8/801/032/16N </t>
  </si>
  <si>
    <t>Zestaw do destylacji parą wodną</t>
  </si>
  <si>
    <t xml:space="preserve">ZTPOK/8/801/033/16N </t>
  </si>
  <si>
    <t>Pehametr  laboratoryjny NoLab pH 7310P SET 4</t>
  </si>
  <si>
    <t xml:space="preserve">ZTPOK/8/801/034/16N </t>
  </si>
  <si>
    <t>Mieszadło magnetyczne</t>
  </si>
  <si>
    <t xml:space="preserve">ZTPOK/8/801/035/16N </t>
  </si>
  <si>
    <t xml:space="preserve">Konduktometr z  naczyńkiem konduktometrycznym </t>
  </si>
  <si>
    <t>ZTPOK/8/801/036/16N</t>
  </si>
  <si>
    <t>Suszarka laboratoryjna wersji PROSTEJ</t>
  </si>
  <si>
    <t xml:space="preserve">ZTPOK/8/801/037/16N </t>
  </si>
  <si>
    <t xml:space="preserve">Stół warsztatowy </t>
  </si>
  <si>
    <t>ZTPOK/8/808/038/16N</t>
  </si>
  <si>
    <t>Wózek warsztatowy</t>
  </si>
  <si>
    <t>ZTPOK/8/808/039/16N</t>
  </si>
  <si>
    <t xml:space="preserve">Szafa narzędziowa </t>
  </si>
  <si>
    <t xml:space="preserve">ZTPOK/8/808/040/16N </t>
  </si>
  <si>
    <t>Szafka</t>
  </si>
  <si>
    <t xml:space="preserve">ZTPOK/8/808/041/16N </t>
  </si>
  <si>
    <t xml:space="preserve">Regały warsztatowe </t>
  </si>
  <si>
    <t xml:space="preserve">ZTPOK/8/808/042/16N </t>
  </si>
  <si>
    <t xml:space="preserve">Zestaw podstawowych narzędzi nr 1 </t>
  </si>
  <si>
    <t xml:space="preserve">ZTPOK/8/808/043/16N </t>
  </si>
  <si>
    <t>Zestaw podstawowych narzędzi nr 2</t>
  </si>
  <si>
    <t xml:space="preserve">ZTPOK/8/808/044/16N </t>
  </si>
  <si>
    <t>Urządzenie dźwigowe hydrauliczne</t>
  </si>
  <si>
    <t xml:space="preserve">ZTPOK/6/641/045/16N </t>
  </si>
  <si>
    <t>641</t>
  </si>
  <si>
    <t>Spawarka – migomat</t>
  </si>
  <si>
    <t xml:space="preserve">ZTPOK/4/484/046/16N </t>
  </si>
  <si>
    <t>Przewoźna spawarka tłokowa</t>
  </si>
  <si>
    <t xml:space="preserve">ZTPOK/4/484/047/16N </t>
  </si>
  <si>
    <t>Przestawny przejezdny odsysacz spalin nr 1</t>
  </si>
  <si>
    <t>ZTPOK/6/655/048/16N</t>
  </si>
  <si>
    <t>Przestawny przejezdny odsysacz spalin nr 2</t>
  </si>
  <si>
    <t>ZTPOK/6/655/049/16N</t>
  </si>
  <si>
    <t>Zestaw filtracyjny</t>
  </si>
  <si>
    <t xml:space="preserve">ZTPOK/8/801/050/16N </t>
  </si>
  <si>
    <t>Kolby miarowe kl.A - 5 szt.</t>
  </si>
  <si>
    <t xml:space="preserve">ZTPOK/8/801/051/16N </t>
  </si>
  <si>
    <t>Homogenizator Unidrive 1000D</t>
  </si>
  <si>
    <t xml:space="preserve">ZTPOK/8/801/052/16N </t>
  </si>
  <si>
    <t>LADA RECEPCYJNA 310/155x70x195cm</t>
  </si>
  <si>
    <t xml:space="preserve">ZTPOK/8/808/053/16N </t>
  </si>
  <si>
    <t>LADA SZATNIOWA 440x60x90cm</t>
  </si>
  <si>
    <t xml:space="preserve">ZTPOK/8/808/054/16N </t>
  </si>
  <si>
    <t>KRZESŁO KONFERENCYJNE Z PULPITEM - 30 szt.</t>
  </si>
  <si>
    <t xml:space="preserve">ZTPOK/8/808/055/16N </t>
  </si>
  <si>
    <t>KATEDRA - BIURKO 137X70</t>
  </si>
  <si>
    <t xml:space="preserve">ZTPOK/8/808/056/16N </t>
  </si>
  <si>
    <t xml:space="preserve">ZTPOK/8/808/057/16N </t>
  </si>
  <si>
    <t xml:space="preserve">ZTPOK/8/808/058/16N </t>
  </si>
  <si>
    <t>KATEDRA - BIURKO 160x70x74cm</t>
  </si>
  <si>
    <t xml:space="preserve">ZTPOK/8/808/059/16N </t>
  </si>
  <si>
    <t xml:space="preserve">SZAFKI WISZĄCE 300x35x60cm  </t>
  </si>
  <si>
    <t xml:space="preserve">ZTPOK/8/808/060/16N </t>
  </si>
  <si>
    <t>BLAT UMYWALKOWY 257x60; Toaleta męska</t>
  </si>
  <si>
    <t xml:space="preserve">ZTPOK/8/808/061/16N </t>
  </si>
  <si>
    <t>BLAT UMYWALKOWY 257x60; Toaleta damska</t>
  </si>
  <si>
    <t xml:space="preserve">ZTPOK/8/808/062/16N </t>
  </si>
  <si>
    <t>SZAFKA SZATNIOWE UBRANIOWE (BHP) DWUDZIELNE - 4 szt.</t>
  </si>
  <si>
    <t xml:space="preserve">ZTPOK/8/808/063/16N </t>
  </si>
  <si>
    <t xml:space="preserve">ZTPOK/8/808/064/16N </t>
  </si>
  <si>
    <t>SZAFKI WISZĄCE 360x35x60cm</t>
  </si>
  <si>
    <t xml:space="preserve">ZTPOK/8/808/065/16N </t>
  </si>
  <si>
    <t xml:space="preserve">STÓŁ 120x80cm - 4 szt. </t>
  </si>
  <si>
    <t xml:space="preserve">ZTPOK/8/808/066/16N </t>
  </si>
  <si>
    <t>KRZESŁO BEJOT model SHELL- 16 szt.</t>
  </si>
  <si>
    <t xml:space="preserve">ZTPOK/8/808/067/16N </t>
  </si>
  <si>
    <t>KRZESŁO KONFERENCYJNE TAPICEROWANE - 20 szt</t>
  </si>
  <si>
    <t xml:space="preserve">ZTPOK/8/808/068/16N </t>
  </si>
  <si>
    <t>BIURKO 160x80x74cm z DOSTAWKĄ I KONTENEREM</t>
  </si>
  <si>
    <t>ZTPOK/8/808/069/16N</t>
  </si>
  <si>
    <t xml:space="preserve">ZTPOK/8/808/070/16N </t>
  </si>
  <si>
    <t xml:space="preserve">ZTPOK/8/808/071/16N </t>
  </si>
  <si>
    <t xml:space="preserve">ZTPOK/8/808/072/16N </t>
  </si>
  <si>
    <t>SZAFA BIUROWA NA DOKUMENTY</t>
  </si>
  <si>
    <t xml:space="preserve">ZTPOK/8/808/073/16N </t>
  </si>
  <si>
    <t>MEBLE KUCHENNE 240x60x85cm Z WBUDOWANĄ LODÓWKĄ, ZLEWEM I UMYWALKĄ</t>
  </si>
  <si>
    <t xml:space="preserve">ZTPOK/8/808/074/16N </t>
  </si>
  <si>
    <t xml:space="preserve">SZAFKI WISZĄCE 240x35x60cm  </t>
  </si>
  <si>
    <t xml:space="preserve">ZTPOK/8/808/075/16N </t>
  </si>
  <si>
    <t>STÓŁ 120x80cm</t>
  </si>
  <si>
    <t xml:space="preserve">ZTPOK/8/808/076/16N </t>
  </si>
  <si>
    <t>KRZESŁO BEJOT model SHELL- 4 SZT</t>
  </si>
  <si>
    <t xml:space="preserve">ZTPOK/8/808/077/16N </t>
  </si>
  <si>
    <t xml:space="preserve">ZTPOK/8/808/078/16N </t>
  </si>
  <si>
    <t xml:space="preserve">BLAT UMYWALKOWY 261x61 </t>
  </si>
  <si>
    <t xml:space="preserve">ZTPOK/8/808/079/16N </t>
  </si>
  <si>
    <t xml:space="preserve">BLAT UMYWALKOWY 285x61 </t>
  </si>
  <si>
    <t xml:space="preserve">ZTPOK/8/808/080/16N </t>
  </si>
  <si>
    <t xml:space="preserve">ZTPOK/8/808/081/16N </t>
  </si>
  <si>
    <t>REGAŁ ARCHIWALNY STACJONARNY 100x43x218H - 4 SZT</t>
  </si>
  <si>
    <t xml:space="preserve">ZTPOK/8/808/082/16N </t>
  </si>
  <si>
    <t>BIURKO GABINETOWE 180x80cm Z DOSTAWKĄ I KONTENEREM</t>
  </si>
  <si>
    <t xml:space="preserve">ZTPOK/8/808/083/16N </t>
  </si>
  <si>
    <t>STÓŁ NA 6 OSÓB 200X100X74cm</t>
  </si>
  <si>
    <t xml:space="preserve">ZTPOK/8/808/084/16N </t>
  </si>
  <si>
    <t xml:space="preserve">KRZESŁA TAPICEROWANE - 6 SZT. </t>
  </si>
  <si>
    <t xml:space="preserve">ZTPOK/8/808/085/16N </t>
  </si>
  <si>
    <t xml:space="preserve">SZAFA UBRANIOWA 80x38,5x183,3cm </t>
  </si>
  <si>
    <t xml:space="preserve">ZTPOK/8/808/086/16N </t>
  </si>
  <si>
    <t>KOMODA GABINETOWA 80x38,5x112,9cm</t>
  </si>
  <si>
    <t xml:space="preserve">ZTPOK/8/808/087/16N </t>
  </si>
  <si>
    <t>SZAFA CZĘŚCIOWO OTWARTA 80x38,5x183,3cm</t>
  </si>
  <si>
    <t xml:space="preserve">ZTPOK/8/808/088/16N </t>
  </si>
  <si>
    <t>BIURKO 160/80 x120/60 x75 PRAWE Z KONTENEREM</t>
  </si>
  <si>
    <t xml:space="preserve">ZTPOK/8/808/089/16N </t>
  </si>
  <si>
    <t>BIURKO 160/80 x120/60 x75 LEWE Z KONTENEREM</t>
  </si>
  <si>
    <t xml:space="preserve">ZTPOK/8/808/090/16N </t>
  </si>
  <si>
    <t>SZAFA BIUROWA NA DOKUMENTY - 2 SZT.</t>
  </si>
  <si>
    <t xml:space="preserve">ZTPOK/8/808/091/16N </t>
  </si>
  <si>
    <t>SZAFA UBRANIOWA 90x46cm</t>
  </si>
  <si>
    <t>ZTPOK/8/808/092/16N</t>
  </si>
  <si>
    <t>SOFA  2-OSOBOWA</t>
  </si>
  <si>
    <t xml:space="preserve">ZTPOK/8/808/093/16N </t>
  </si>
  <si>
    <t>FOTEL 68x71x84(45)cm - 2 SZT.</t>
  </si>
  <si>
    <t xml:space="preserve">ZTPOK/8/808/094/16N </t>
  </si>
  <si>
    <t xml:space="preserve">ZTPOK/8/808/095/16N </t>
  </si>
  <si>
    <t xml:space="preserve">ZTPOK/8/808/096/16N </t>
  </si>
  <si>
    <t xml:space="preserve">ZTPOK/8/808/097/16N </t>
  </si>
  <si>
    <t xml:space="preserve">ZTPOK/8/808/098/16N </t>
  </si>
  <si>
    <t xml:space="preserve">KOMODA GABINETOWA 80x38,5x112,9cm </t>
  </si>
  <si>
    <t xml:space="preserve">ZTPOK/8/808/099/16N </t>
  </si>
  <si>
    <t xml:space="preserve">ZTPOK/8/808/100/16N </t>
  </si>
  <si>
    <t>ZTPOK/8/808/101/16N</t>
  </si>
  <si>
    <t xml:space="preserve">STÓŁ NA 6 OSÓB 200X100X74cm </t>
  </si>
  <si>
    <t>ZTPOK/8/808/102/16N</t>
  </si>
  <si>
    <t>KRZESŁA TAPICEROWANE - 6 szt.</t>
  </si>
  <si>
    <t xml:space="preserve">ZTPOK/8/808/103/16N </t>
  </si>
  <si>
    <t>SZAFA UBRANIOWA 80x38,5x183,3cm</t>
  </si>
  <si>
    <t xml:space="preserve">ZTPOK/8/808/104/16N </t>
  </si>
  <si>
    <t xml:space="preserve">ZTPOK/8/808/105/16N </t>
  </si>
  <si>
    <t xml:space="preserve">ZTPOK/8/808/106/16N </t>
  </si>
  <si>
    <t xml:space="preserve">ZTPOK/8/808/107/16N </t>
  </si>
  <si>
    <t xml:space="preserve">ZTPOK/8/808/108/16N </t>
  </si>
  <si>
    <t>ZTPOK/8/808/109/16N</t>
  </si>
  <si>
    <t>ZTPOK/8/808/110/16N</t>
  </si>
  <si>
    <t>ZTPOK/8/808/111/16N</t>
  </si>
  <si>
    <t xml:space="preserve">ZTPOK/8/808/112/16N </t>
  </si>
  <si>
    <t>SZAFA BIUROWA NA DOKUMENTY - 4 SZT.</t>
  </si>
  <si>
    <t xml:space="preserve">ZTPOK/8/808/113/16N </t>
  </si>
  <si>
    <t>LAPTOP Z OPROGRAMOWANIEM OFFICE 2013</t>
  </si>
  <si>
    <t xml:space="preserve">ZTPOK/4/491/114/16N </t>
  </si>
  <si>
    <t xml:space="preserve">ZTPOK/4/491/115/16N </t>
  </si>
  <si>
    <t xml:space="preserve">ZTPOK/4/491/116/16N </t>
  </si>
  <si>
    <t xml:space="preserve">ZTPOK/4/491/117/16N </t>
  </si>
  <si>
    <t xml:space="preserve">ZTPOK/4/491/118/16N </t>
  </si>
  <si>
    <t xml:space="preserve">ZTPOK/4/491/119/16N </t>
  </si>
  <si>
    <t xml:space="preserve">ZTPOK/4/491/120/16N </t>
  </si>
  <si>
    <t xml:space="preserve">ZTPOK/4/491/121/16N </t>
  </si>
  <si>
    <t xml:space="preserve">ZTPOK/4/491/122/16N </t>
  </si>
  <si>
    <t>Urządzenie wielofunkcyjne Brother DCP-L2540DN</t>
  </si>
  <si>
    <t>ZTPOK/8/803/123/16N</t>
  </si>
  <si>
    <t>ZTPOK/8/803/124/16N</t>
  </si>
  <si>
    <t>ZTPOK/8/803/125/16N</t>
  </si>
  <si>
    <t>Urządzenie wielofunkcyjne Brother MFC-J6520DW</t>
  </si>
  <si>
    <t>ZTPOK/8/803/126/16N</t>
  </si>
  <si>
    <t>Telefon stacjonarny KXT100</t>
  </si>
  <si>
    <t>ZTPOK/6/629/127/16N</t>
  </si>
  <si>
    <t>ZTPOK/6/629/128/16N</t>
  </si>
  <si>
    <t>ZTPOK/6/629/129/16N</t>
  </si>
  <si>
    <t>ZTPOK/6/629/130/16N</t>
  </si>
  <si>
    <t>ZTPOK/6/629/131/16N</t>
  </si>
  <si>
    <t>ZTPOK/6/629/132/16N</t>
  </si>
  <si>
    <t>ZTPOK/6/629/133/16N</t>
  </si>
  <si>
    <t>ZTPOK/6/629/134/16N</t>
  </si>
  <si>
    <t>ZTPOK/6/629/135/16N</t>
  </si>
  <si>
    <t>ZTPOK/6/629/136/16N</t>
  </si>
  <si>
    <t>ZTPOK/6/629/137/16N</t>
  </si>
  <si>
    <t>ZTPOK/4/491/138/16N</t>
  </si>
  <si>
    <t>Fik Patryk</t>
  </si>
  <si>
    <t>ZTPOK/4/491/139/16N</t>
  </si>
  <si>
    <t>ZTPOK/8/803/140/16N</t>
  </si>
  <si>
    <t>ZTPOK/6/629/141/16N</t>
  </si>
  <si>
    <t>ZTPOK/6/629/142/16N</t>
  </si>
  <si>
    <t>ZTPOK/6/629/143/16N</t>
  </si>
  <si>
    <t>ZTPOK/6/629/144/16N</t>
  </si>
  <si>
    <t>ZTPOK/6/629/145/16N</t>
  </si>
  <si>
    <t>ZTPOK/8/803/146/16N</t>
  </si>
  <si>
    <t>ZTPOK/8/803/147/16N</t>
  </si>
  <si>
    <t>Projektor Acer PJ X112H DLP</t>
  </si>
  <si>
    <t>ZTPOK/6/662/148/16N</t>
  </si>
  <si>
    <t>ZTPOK/6/662/149/16N</t>
  </si>
  <si>
    <t>ZTPOK/6/662/150/16N</t>
  </si>
  <si>
    <t>Szafki szatniowe ubraniowe (BHP) dwudzielne - komplet</t>
  </si>
  <si>
    <t>SPO/8/808/151/16N</t>
  </si>
  <si>
    <t>SPO/8/808/152/16N</t>
  </si>
  <si>
    <t>Wieszaki na ubrania - komplet</t>
  </si>
  <si>
    <t>SPO/8/808/153/16N</t>
  </si>
  <si>
    <t>SPO/8/808/154/16N</t>
  </si>
  <si>
    <t>SPO/8/808/155/16N</t>
  </si>
  <si>
    <t>SPO/8/808/156/16N</t>
  </si>
  <si>
    <t>Stół 80x80 cm</t>
  </si>
  <si>
    <t>SPO/8/808/157/16N</t>
  </si>
  <si>
    <t>Krzesło BEJOT model SHELL SH215 - 4 szt.</t>
  </si>
  <si>
    <t>SPO/8/808/158/16N</t>
  </si>
  <si>
    <t>Szafki wiszące z półkami - zestaw</t>
  </si>
  <si>
    <t>SPO/8/808/159/16N</t>
  </si>
  <si>
    <t>SPO/8/808/160/16N</t>
  </si>
  <si>
    <t>Krzesło BEJOT model SHELL SH215 - 2 szt.</t>
  </si>
  <si>
    <t>SPO/8/808/161/16N</t>
  </si>
  <si>
    <t xml:space="preserve">Biurko komputerowe 80x180x74 cm </t>
  </si>
  <si>
    <t>SPO/8/808/162/16N</t>
  </si>
  <si>
    <t xml:space="preserve">Szafa 100x43x199 cm </t>
  </si>
  <si>
    <t>SPO/8/808/163/16N</t>
  </si>
  <si>
    <t>Krzesło obrotowe PROFIm</t>
  </si>
  <si>
    <t>SPO/8/808/164/16N</t>
  </si>
  <si>
    <t>SPO/8/808/165/16N</t>
  </si>
  <si>
    <t>SPO/8/808/166/16N</t>
  </si>
  <si>
    <t>Biurko komputerowe 80x180x74 cm z blatem</t>
  </si>
  <si>
    <t>SPO/8/808/167/16N</t>
  </si>
  <si>
    <t>SPO/8/808/168/16N</t>
  </si>
  <si>
    <t>SPO/8/808/169/16N</t>
  </si>
  <si>
    <t>SPO/8/808/170/16N</t>
  </si>
  <si>
    <t>SPO/8/808/171/16N</t>
  </si>
  <si>
    <t>SPO/8/808/172/16N</t>
  </si>
  <si>
    <t>SPO/8/808/173/16N</t>
  </si>
  <si>
    <t>SPO/8/808/174/16N</t>
  </si>
  <si>
    <t>SPO/8/808/175/16N</t>
  </si>
  <si>
    <t>SPO/8/808/176/16N</t>
  </si>
  <si>
    <t>SPO/8/808/177/16N</t>
  </si>
  <si>
    <t>SPO/8/808/178/16N</t>
  </si>
  <si>
    <t>System automatyki - stacje operatorskie - dyspozytornia - drukarka A4 HP Laser Jet P3015</t>
  </si>
  <si>
    <t>ZTPOK/8/803/179/16N</t>
  </si>
  <si>
    <t xml:space="preserve">System automatyki - stacje operatorskie - dyspozytornia - drukarka HP Officejet Pro 8100 </t>
  </si>
  <si>
    <t xml:space="preserve">ZTPOK/8/803/180/16N </t>
  </si>
  <si>
    <t xml:space="preserve">ZTPOK/8/803/181/16N </t>
  </si>
  <si>
    <t xml:space="preserve">System kontroli DCS i AKPiA - Stacja operatorska - drukarka </t>
  </si>
  <si>
    <t xml:space="preserve">SPO/8/803/182/16N </t>
  </si>
  <si>
    <t xml:space="preserve">System sterujący do systemu napowietrzania i oczyszczania powietrza procesowego kompostowni - System administarcyjny/Stacja operatorska z wyposażeniem - drukarka </t>
  </si>
  <si>
    <t xml:space="preserve">KOMP/8/803/183/16N  </t>
  </si>
  <si>
    <t xml:space="preserve">Kontener dyspozytorni/biurowo-sanitarny - meble </t>
  </si>
  <si>
    <t xml:space="preserve">KOMP/8/808/184/16N  </t>
  </si>
  <si>
    <t>Zadajnik - miernik AR911</t>
  </si>
  <si>
    <t>ZTPOK/8/801/185/16N</t>
  </si>
  <si>
    <t>Czytnik danych z tachografu cyfrowego oraz karty kierowcy</t>
  </si>
  <si>
    <t>ZTPOK/6/669/186/16N</t>
  </si>
  <si>
    <t>Kowadło jednorożne</t>
  </si>
  <si>
    <t>ZTPOK/8/800/187/16N</t>
  </si>
  <si>
    <t>800</t>
  </si>
  <si>
    <t>Spawarka inwertorowa</t>
  </si>
  <si>
    <t>ZTPOK/4/484/188/16N</t>
  </si>
  <si>
    <t>Wciągnik łańcuchowy typ krab 1 T</t>
  </si>
  <si>
    <t>ZTPOK/6/641/189/16N</t>
  </si>
  <si>
    <t>Wciągnik łańcuchowy typ krab 3 T</t>
  </si>
  <si>
    <t>ZTPOK/6/641/190/16N</t>
  </si>
  <si>
    <t>Klucz udarowy 3/4"</t>
  </si>
  <si>
    <t>ZTPOK/8/800/191/16N</t>
  </si>
  <si>
    <t>Detektor ochrony osobistej</t>
  </si>
  <si>
    <t>ZTPOK/6/664/192/16N</t>
  </si>
  <si>
    <t>Smartblock LS block</t>
  </si>
  <si>
    <t>ZTPOK/6/641/193/16N</t>
  </si>
  <si>
    <t>Stojak SD z pojemnikami warsztatowymi Ecobox</t>
  </si>
  <si>
    <t>ZTPOK/8/800/194/16N</t>
  </si>
  <si>
    <t>ZTPOK/8/800/195/16N</t>
  </si>
  <si>
    <t>Alkomat ALP-1 z drukarką przewodową</t>
  </si>
  <si>
    <t>ZTPOK/8/800/196/16N</t>
  </si>
  <si>
    <t>Skubiszak Jacek</t>
  </si>
  <si>
    <t>ZTPOK/6/664/197/16N</t>
  </si>
  <si>
    <t>Miernik izolacji SONEL</t>
  </si>
  <si>
    <t>ZTPOK/6/664/198/16N</t>
  </si>
  <si>
    <t>Pompa WQ0,75</t>
  </si>
  <si>
    <t>ZTPOK/4/441/199/16N</t>
  </si>
  <si>
    <t>Pirometr RayTemp 38</t>
  </si>
  <si>
    <t>ZTPOK/6/664/200/16N</t>
  </si>
  <si>
    <t>Drozdowski Bogdan</t>
  </si>
  <si>
    <t>Drukarka P4015</t>
  </si>
  <si>
    <t>ZTPOK/8/803/201/16N</t>
  </si>
  <si>
    <t>Stół warsztatowo-magazynowy</t>
  </si>
  <si>
    <t>SPO/8/803/202/16N</t>
  </si>
  <si>
    <t>Fogt Robert</t>
  </si>
  <si>
    <t>RADIO CB SYMFONIA 300M DELTA Z OSŁONĄ I REDUKCJĄ NAPIĘĆ</t>
  </si>
  <si>
    <t>ZTPOK/6/629/203/16N</t>
  </si>
  <si>
    <t xml:space="preserve">RADIO CB SYMFONIA 300M DELTA Z OSŁONĄ </t>
  </si>
  <si>
    <t>ZTPOK/6/629/204/16N</t>
  </si>
  <si>
    <t>Układ pomiarowy zużycia energii elektrycznej</t>
  </si>
  <si>
    <t>ZTPOK/6/610/205/16N</t>
  </si>
  <si>
    <t>Młotowiertarka SDS MAX</t>
  </si>
  <si>
    <t>ZTPOK/8/808/206/16N</t>
  </si>
  <si>
    <t>Palnik do spawania - zestaw</t>
  </si>
  <si>
    <t>ZTPOK/4/484/207/16N</t>
  </si>
  <si>
    <t>Kamera NoVus 3000</t>
  </si>
  <si>
    <t>ZTPOK/6/623/208/16N</t>
  </si>
  <si>
    <t>MONITOR DELL P2417H</t>
  </si>
  <si>
    <t>ZTPOK/4/491/209/16N</t>
  </si>
  <si>
    <t>PRZECINARKA DO METALU</t>
  </si>
  <si>
    <t>ZTPOK/8/808/210/16N</t>
  </si>
  <si>
    <t>Instalacja klimatyzacji - budynek portierni ZTPOK</t>
  </si>
  <si>
    <t>ZTPOK/6/653/211/16N</t>
  </si>
  <si>
    <t>Instalacja klimatyzacji - budynek portierni SPO</t>
  </si>
  <si>
    <t>SPO/6/653/212/16N</t>
  </si>
  <si>
    <t>Olender Jolanta</t>
  </si>
  <si>
    <t>TELEFON SAMSUNG J510F GAL.J5 2016 DS CZAR GEN</t>
  </si>
  <si>
    <t>ZTPOK/6/629/213/16N</t>
  </si>
  <si>
    <t>KAMERA INSPEKCYJNA</t>
  </si>
  <si>
    <t>ZTPOK/6/623/214/16N</t>
  </si>
  <si>
    <t>DRABINA MAGAZYNOWA</t>
  </si>
  <si>
    <t>ZTPOK/8/808/215/16N</t>
  </si>
  <si>
    <t>ZTPOK/8/808/216/16N</t>
  </si>
  <si>
    <t>ZTPOK/6/629/217/16N</t>
  </si>
  <si>
    <t>TELEFON HUAWEI L21 P8 LITE CZARNY</t>
  </si>
  <si>
    <t>ZTPOK/6/629/218/16N</t>
  </si>
  <si>
    <t>KRZESŁO OBR. RAYA 23S+P-45 PU EV-1 METALIK</t>
  </si>
  <si>
    <t>ZTPOK/8/808/219/16N</t>
  </si>
  <si>
    <t xml:space="preserve">Ligman Wiesława </t>
  </si>
  <si>
    <t>ZTPOK/8/808/220/16N</t>
  </si>
  <si>
    <t>ZTPOK/8/808/221/16N</t>
  </si>
  <si>
    <t>ZTPOK/8/808/222/16N</t>
  </si>
  <si>
    <t>ZTPOK/8/808/223/16N</t>
  </si>
  <si>
    <t>Borowska-Dżumaga Beata</t>
  </si>
  <si>
    <t>ZTPOK/8/808/224/16N</t>
  </si>
  <si>
    <t>Prętka Izabela</t>
  </si>
  <si>
    <t>Pipeta automatyczna Discovery Comfort</t>
  </si>
  <si>
    <t>ZTPOK/8/801/225/16N</t>
  </si>
  <si>
    <t>TELEFON GIGASET A510IP</t>
  </si>
  <si>
    <t>ZTPOK/6/629/226/16N</t>
  </si>
  <si>
    <t>NOŻYCE DO KABLI ZAPADKOWE</t>
  </si>
  <si>
    <t>ZTPOK/8/800/227/16N</t>
  </si>
  <si>
    <t>SYSTEM MONITOROWANIA POMIESZCZENIA WAGI SPO</t>
  </si>
  <si>
    <t>SPO/6/629/228/16N</t>
  </si>
  <si>
    <t xml:space="preserve">RUSZTOWANIE WARSZAWSKIE </t>
  </si>
  <si>
    <t>SPO/8/808/229/16N</t>
  </si>
  <si>
    <t>Czołgowski Robert</t>
  </si>
  <si>
    <t xml:space="preserve">SERWER POCZTOWY </t>
  </si>
  <si>
    <t>ZTPOK/4/491/230/16N</t>
  </si>
  <si>
    <t>POMPA ZATAPIALNA WQ 1500 PROFESSIONAL</t>
  </si>
  <si>
    <t>ZTPOK/6/658/231/16N</t>
  </si>
  <si>
    <t>SZAFKA SZATNIOWE UBRANIOWE (BHP)  - 3 szt.</t>
  </si>
  <si>
    <t>ZTPOK/8/808/232/16N</t>
  </si>
  <si>
    <t>ZTPOK/8/808/233/16N</t>
  </si>
  <si>
    <t>SZAFKA SZATNIOWE UBRANIOWE (BHP)  - 4 szt.</t>
  </si>
  <si>
    <t>ZTPOK/8/808/234/16N</t>
  </si>
  <si>
    <t xml:space="preserve">SZAFKI WISZĄCE 225x35x60cm  </t>
  </si>
  <si>
    <t>ZTPOK/8/808/235/16N</t>
  </si>
  <si>
    <t xml:space="preserve">BIURKO 160x80x74cm </t>
  </si>
  <si>
    <t>ZTPOK/8/808/236/16N</t>
  </si>
  <si>
    <t>ZTPOK/8/808/237/16N</t>
  </si>
  <si>
    <t>ZTPOK/8/808/238/16N</t>
  </si>
  <si>
    <t>ZTPOK/8/808/239/16N</t>
  </si>
  <si>
    <t xml:space="preserve">BIURKO 80x140x74 CM Z BLATEM 30x125 CM </t>
  </si>
  <si>
    <t>ZTPOK/8/808/240/16N</t>
  </si>
  <si>
    <t>ZTPOK/8/808/241/16N</t>
  </si>
  <si>
    <t>REGAŁ 43x100x190cm</t>
  </si>
  <si>
    <t>ZTPOK/8/808/242/16N</t>
  </si>
  <si>
    <t>MEBLE KUCHENNE 235x60x85cm</t>
  </si>
  <si>
    <t>ZTPOK/8/808/243/16N</t>
  </si>
  <si>
    <t>SZAFKI WISZĄCE 120x30x60cm</t>
  </si>
  <si>
    <t>ZTPOK/8/808/244/16N</t>
  </si>
  <si>
    <t>BIURKO 80x180x74cm</t>
  </si>
  <si>
    <t>ZTPOK/8/808/245/16N</t>
  </si>
  <si>
    <t>ZTPOK/8/808/246/16N</t>
  </si>
  <si>
    <t>WAGA ANALITYCZNA AS 110 RS2</t>
  </si>
  <si>
    <t>ZTPOK/8/801/247/16N</t>
  </si>
  <si>
    <t>STANOWISKO DO MYCIA 1200x750x900mm</t>
  </si>
  <si>
    <t>ZTPOK/8/801/248/16N</t>
  </si>
  <si>
    <t>ZESTAW KOMPUTEROWY</t>
  </si>
  <si>
    <t>ZTPOK/4/491/249/16N</t>
  </si>
  <si>
    <t>DRUKARKA LASEROWA CANON</t>
  </si>
  <si>
    <t>ZTPOK/8/803/250/16N</t>
  </si>
  <si>
    <t>SAMSUNG G920F GALAXY S6</t>
  </si>
  <si>
    <t>ZTPOK/6/629/251/16N</t>
  </si>
  <si>
    <t>KONTENER 1000L MAMOR PLASTIKOWA PALETA</t>
  </si>
  <si>
    <t>ZTPOK/6/603/252/16N</t>
  </si>
  <si>
    <t>ZTPOK/6/603/253/16N</t>
  </si>
  <si>
    <t>ZTPOK/6/603/254/16N</t>
  </si>
  <si>
    <t>ZTPOK/6/603/255/16N</t>
  </si>
  <si>
    <t>ZTPOK/6/603/256/16N</t>
  </si>
  <si>
    <t>ZTPOK/6/603/257/16N</t>
  </si>
  <si>
    <t>ZTPOK/6/603/258/16N</t>
  </si>
  <si>
    <t>ZTPOK/6/603/259/16N</t>
  </si>
  <si>
    <t>ZTPOK/6/603/260/16N</t>
  </si>
  <si>
    <t>ZTPOK/6/603/261/16N</t>
  </si>
  <si>
    <t>ZTPOK/6/603/262/16N</t>
  </si>
  <si>
    <t>ZTPOK/6/603/263/16N</t>
  </si>
  <si>
    <t>ZTPOK/6/603/264/16N</t>
  </si>
  <si>
    <t>ZTPOK/6/603/265/16N</t>
  </si>
  <si>
    <t>ZTPOK/6/603/266/16N</t>
  </si>
  <si>
    <t>ZTPOK/6/603/267/16N</t>
  </si>
  <si>
    <t>ZTPOK/6/603/268/16N</t>
  </si>
  <si>
    <t>ZTPOK/6/603/269/16N</t>
  </si>
  <si>
    <t>ZTPOK/6/603/270/16N</t>
  </si>
  <si>
    <t>ZTPOK/6/603/271/16N</t>
  </si>
  <si>
    <t>ZTPOK/6/603/272/16N</t>
  </si>
  <si>
    <t>ZTPOK/6/603/273/16N</t>
  </si>
  <si>
    <t>ZTPOK/6/603/274/16N</t>
  </si>
  <si>
    <t>ZTPOK/6/603/275/16N</t>
  </si>
  <si>
    <t>ZTPOK/6/603/276/16N</t>
  </si>
  <si>
    <t>ZTPOK/6/603/277/16N</t>
  </si>
  <si>
    <t>ZTPOK/6/603/278/16N</t>
  </si>
  <si>
    <t>ZTPOK/6/603/279/16N</t>
  </si>
  <si>
    <t>ZTPOK/6/603/280/16N</t>
  </si>
  <si>
    <t>ZTPOK/6/603/281/16N</t>
  </si>
  <si>
    <t>WÓZEK PALETOWY DFC25/115</t>
  </si>
  <si>
    <t>ZTPOK/7/790/282/16N</t>
  </si>
  <si>
    <t>790</t>
  </si>
  <si>
    <t>ZESTAW REGAŁÓW LSP</t>
  </si>
  <si>
    <t>ZTPOK/8/808/283/16N</t>
  </si>
  <si>
    <t xml:space="preserve">SZAFA NARZĘDZIOWA </t>
  </si>
  <si>
    <t>ZTPOK/8/808/284/16N</t>
  </si>
  <si>
    <t>SZLIFIERKA STOŁOWA DWUTARCZOWA BKS-2500 PROMA Z POSTUMENTEM</t>
  </si>
  <si>
    <t>ZTPOK/4/415/285/16N</t>
  </si>
  <si>
    <t>KOMP/8/803/183/16N'</t>
  </si>
  <si>
    <t>SZLIFIERKA KĄTOWA AKUMULATOROWA 18,0 V M2 DEWALT</t>
  </si>
  <si>
    <t>ZTPOK/4/415/286/16N</t>
  </si>
  <si>
    <t>MŁOTOWIERTARKA HR 2810 MAKITA</t>
  </si>
  <si>
    <t>ZTPOK/4/411/287/16N</t>
  </si>
  <si>
    <t>NOŻYCE DŹWIGOWE NPP-6 PROMA</t>
  </si>
  <si>
    <t>ZTPOK/4/411/288/16N</t>
  </si>
  <si>
    <t>IMADŁO ŚLUSARSKIE TYP 1240</t>
  </si>
  <si>
    <t>ZTPOK/8/800/289/16N</t>
  </si>
  <si>
    <t>BIURETA CYFROWA TITRETTE 50 ML</t>
  </si>
  <si>
    <t>ZTPOK/8/801/290/16N</t>
  </si>
  <si>
    <t>SZAFA NARZĘDZIOWA SN880/S1</t>
  </si>
  <si>
    <t>ZTPOK/8/808/291/16N</t>
  </si>
  <si>
    <t>PODEST PRZENOŚNY</t>
  </si>
  <si>
    <t>ZTPOK/8/808/292/16N</t>
  </si>
  <si>
    <t>ZTPOK/8/808/293/16N</t>
  </si>
  <si>
    <t>ZTPOK/8/808/294/16N</t>
  </si>
  <si>
    <t>SPO/8/808/295/16N</t>
  </si>
  <si>
    <t>SPO/8/808/296/16N</t>
  </si>
  <si>
    <t>WIERTARKA KOLUMNOWA E-1720</t>
  </si>
  <si>
    <t>ZTPOK/4/411/297/16N</t>
  </si>
  <si>
    <t>PRASA WARSZTATOWA HYDRAULICZNA Z MANOMETREM</t>
  </si>
  <si>
    <t>ZTPOK/4/421/298/16N</t>
  </si>
  <si>
    <t>421</t>
  </si>
  <si>
    <t>STÓŁ SPAWALNICZY</t>
  </si>
  <si>
    <t>ZTPOK/8/808/299/16N</t>
  </si>
  <si>
    <t>POJEMNIK DO TRANSPORTU ODPADÓW</t>
  </si>
  <si>
    <t>ZTPOK/8/808/300/16N</t>
  </si>
  <si>
    <t>ZTPOK/8/808/301/16N</t>
  </si>
  <si>
    <t>ZTPOK/8/808/302/16N</t>
  </si>
  <si>
    <t>ZTPOK/8/808/303/16N</t>
  </si>
  <si>
    <t>PODEST ROBOCZY ALUMINIOWY</t>
  </si>
  <si>
    <t>ZTPOK/8/808/304/16N</t>
  </si>
  <si>
    <t>SPO/8/808/305/16N</t>
  </si>
  <si>
    <t>SZAFA NARZĘDZIOWA SN1000 Z PÓŁKĄ</t>
  </si>
  <si>
    <t>ZTPOK/8/808/306/16N</t>
  </si>
  <si>
    <t>ZTPOK/8/808/307/16N</t>
  </si>
  <si>
    <t>DRABINA PRZEGUBOWA 4X4</t>
  </si>
  <si>
    <t>ZTPOK/8/808/308/16N</t>
  </si>
  <si>
    <t>ZTPOK/8/808/309/16N</t>
  </si>
  <si>
    <t xml:space="preserve">INTERFEJS USB HART </t>
  </si>
  <si>
    <t>ZTPOK/4/492/001/17N</t>
  </si>
  <si>
    <t>STÓŁ WARSZTATOWY SS03L/C</t>
  </si>
  <si>
    <t>ZTPOK/8/808/002/17N</t>
  </si>
  <si>
    <t>ZTPOK/8/808/003/17N</t>
  </si>
  <si>
    <t>REGAŁ WOLNOSTOJĄCY WARSZTATOWY</t>
  </si>
  <si>
    <t>ZTPOK/8/808/004/17N</t>
  </si>
  <si>
    <t>ZTPOK/8/808/005/17N</t>
  </si>
  <si>
    <t>ZTPOK/8/808/006/17N</t>
  </si>
  <si>
    <t>ŁATA POMIAROWA LC 2500 ALU</t>
  </si>
  <si>
    <t>SPO/8/800/007/17N</t>
  </si>
  <si>
    <t>POMIESZCZENIE GOSPODARCZE BLASZANE</t>
  </si>
  <si>
    <t>ZTPOK/8/806/008/17N</t>
  </si>
  <si>
    <t>ZESTAW BEZPIECZEŃSTWA - STATYW + WYCIĄGARKA</t>
  </si>
  <si>
    <t>ZTPOK/8/808/009/17N</t>
  </si>
  <si>
    <t xml:space="preserve">LOGOTYP PODŚWIETLANY </t>
  </si>
  <si>
    <t>ZTPOK/8/808/010/17N</t>
  </si>
  <si>
    <t xml:space="preserve">SZAFA UBRANIOWA BHP </t>
  </si>
  <si>
    <t>ZTPOK/8/808/011/17N</t>
  </si>
  <si>
    <t>ZTPOK/8/808/012/17N</t>
  </si>
  <si>
    <t>ZTPOK/8/806/013/17N</t>
  </si>
  <si>
    <t>POMPA WQ 0,75 INOX</t>
  </si>
  <si>
    <t>ZTPOK/4/449/014/17N</t>
  </si>
  <si>
    <t>POMOST SCHODOWY WGP-253</t>
  </si>
  <si>
    <t>KOMP/8/808/015/17N</t>
  </si>
  <si>
    <t>Machowski Jacek</t>
  </si>
  <si>
    <t>MŁOTOWIERTARKA DH28PC</t>
  </si>
  <si>
    <t>ZTPOK/4/411/016/17N</t>
  </si>
  <si>
    <t>KAMERA Z ZASILACZEM</t>
  </si>
  <si>
    <t>SPO/6/623/017/17N</t>
  </si>
  <si>
    <t>BUDA DLA PSA</t>
  </si>
  <si>
    <t>ZTPOK/8/808/018/17N</t>
  </si>
  <si>
    <t>KOJEC DLA PSA</t>
  </si>
  <si>
    <t>ZTPOK/2/291/019/17N</t>
  </si>
  <si>
    <t xml:space="preserve">TELEFON KOMÓRKOWY SAMSUNG J510 F </t>
  </si>
  <si>
    <t>SPO/6/629/020/17N</t>
  </si>
  <si>
    <t>SPO/6/629/021/17N</t>
  </si>
  <si>
    <t>TELEFON KOMÓRKOWY SAMSUNG G 390F</t>
  </si>
  <si>
    <t>ZTPOK/6/629/023/17N</t>
  </si>
  <si>
    <t>METALOWA SZAFA BIUROWA</t>
  </si>
  <si>
    <t>ZTPOK/8/808/024/17N</t>
  </si>
  <si>
    <t>PUNKT DOSTĘPOWY CISCO AIR-CAP 3500</t>
  </si>
  <si>
    <t>ZTPOK/4/491/025/17N</t>
  </si>
  <si>
    <t>SZAFA SERWEROWA BKT 24U</t>
  </si>
  <si>
    <t>ZTPOK/4/491/026/17N</t>
  </si>
  <si>
    <t>SPO/8/808/027/17N</t>
  </si>
  <si>
    <t>SPO/8/808/028/17N</t>
  </si>
  <si>
    <t>SPO/2/291/029/17N</t>
  </si>
  <si>
    <t>NACZYŃKO KONDUKTOMETRYCZNE</t>
  </si>
  <si>
    <t>ZTPOK/8/801/030/17N</t>
  </si>
  <si>
    <t>RADIOTELEFON HYTERA RTF UHT PD505</t>
  </si>
  <si>
    <t>ZTPOK/6/629/031/17N</t>
  </si>
  <si>
    <t>ZTPOK/6/629/032/17N</t>
  </si>
  <si>
    <t>RADIOTELEFON HYTERA RTF UHT PD505 Z POKROWCEM</t>
  </si>
  <si>
    <t>SPO/6/629/033/17N</t>
  </si>
  <si>
    <t>SPO/6/629/034/17N</t>
  </si>
  <si>
    <t>SPO/6/629/035/17N</t>
  </si>
  <si>
    <t>SPO/6/629/036/17N</t>
  </si>
  <si>
    <t>KOSA SPALINOWA FS 360</t>
  </si>
  <si>
    <t>SPO/5/592/037/17N</t>
  </si>
  <si>
    <t>59</t>
  </si>
  <si>
    <t>Olender Krzysztof</t>
  </si>
  <si>
    <t>ELEKTRYCZNY KLUCZ UDAROWY FACOM CL3CH18SP2</t>
  </si>
  <si>
    <t>ZTPOK/8/800/038/17N</t>
  </si>
  <si>
    <t xml:space="preserve">BIURETA CYFROWA TIRETTE </t>
  </si>
  <si>
    <t>ZTPOK/8/801/039/17N</t>
  </si>
  <si>
    <t>SZAFA Z ŻALUZJĄ</t>
  </si>
  <si>
    <t>SPO/8/808/040/17N</t>
  </si>
  <si>
    <t xml:space="preserve">SZAFA UBRANIOWA </t>
  </si>
  <si>
    <t>SPO/8/808/041/17N</t>
  </si>
  <si>
    <t>BIURKO Z POMOCNIKIEM I KONTENEREM</t>
  </si>
  <si>
    <t>SPO/8/808/042/17N</t>
  </si>
  <si>
    <t>ZESTAW REGAŁÓW PÓŁKOWYCH TYPU PHS</t>
  </si>
  <si>
    <t>SPO/8/808/043/17N</t>
  </si>
  <si>
    <t>WCIĄGNIK RĘCZNY ŁAŃCUCHOWY</t>
  </si>
  <si>
    <t>ZTPOK/6/641/044/17N</t>
  </si>
  <si>
    <t>KRZESŁO OBROTOWE</t>
  </si>
  <si>
    <t>SPO/8/808/045/17N</t>
  </si>
  <si>
    <t>SYRENA RĘCZNA NA STELAŻU</t>
  </si>
  <si>
    <t>ZTPOK/6/624/046/17N</t>
  </si>
  <si>
    <t>NOSZE BREZENTOWE NA STELAŻU</t>
  </si>
  <si>
    <t>ZTPOK/8/808/047/17N</t>
  </si>
  <si>
    <t>SZAFA UBRANIOWO-GOSPODARCZA</t>
  </si>
  <si>
    <t>ZTPOK/8/808/048/17N</t>
  </si>
  <si>
    <t>Synakiewicz Maria</t>
  </si>
  <si>
    <t>WIERTARKA UDAROWA 800W</t>
  </si>
  <si>
    <t>SPO/4/411/049/17N</t>
  </si>
  <si>
    <t>MIERNIK CĘGOWY FLUKE365</t>
  </si>
  <si>
    <t>ZTPOK/6/624/050/17N</t>
  </si>
  <si>
    <t>SZAFA SKRYTKOWA SK-300-010</t>
  </si>
  <si>
    <t>ZTPOK/8/808/051/17N</t>
  </si>
  <si>
    <t>ZTPOK/8/808/052/17N</t>
  </si>
  <si>
    <t>ZTPOK/8/808/053/17N</t>
  </si>
  <si>
    <t>ZTPOK/8/808/054/17N</t>
  </si>
  <si>
    <t>ZTPOK/8/808/055/17N</t>
  </si>
  <si>
    <t>TABLICA INFORMACYJNA</t>
  </si>
  <si>
    <t>ZTPOK/8/808/056/17N</t>
  </si>
  <si>
    <t>PRÓG ZWALNIAJĄCY</t>
  </si>
  <si>
    <t>ZTPOK/2/220/057/17N</t>
  </si>
  <si>
    <t>ZTPOK/2/220/058/17N</t>
  </si>
  <si>
    <t>SPO/2/220/059/17N</t>
  </si>
  <si>
    <t>SPO/2/220/060/17N</t>
  </si>
  <si>
    <t>TELEFON KOMÓRKOWY SAMSUNG J530F GALAXY J5</t>
  </si>
  <si>
    <t>ZTPOK/6/629/061/17N</t>
  </si>
  <si>
    <t>PEHAMETR DO MEDIÓW PŁYNNYCH TESTO</t>
  </si>
  <si>
    <t>ZTPOK/8/800/062/17N</t>
  </si>
  <si>
    <t>SPO/8/809/063/17N</t>
  </si>
  <si>
    <t>809</t>
  </si>
  <si>
    <t>STOJAK ZS1-03420 Z POJEMNIKAMI</t>
  </si>
  <si>
    <t>ZTPOK/8/808/064/17N</t>
  </si>
  <si>
    <t>ZTPOK/8/808/065/17N</t>
  </si>
  <si>
    <t>DRABINA PRZEJEZDNA WG-P-138</t>
  </si>
  <si>
    <t>ZTPOK/8/808/066/17N</t>
  </si>
  <si>
    <t>KLUCZ DYNAMOMETRYCZNY 3/8' 5-50 Nm</t>
  </si>
  <si>
    <t>ZTPOK/8/800/001/18N</t>
  </si>
  <si>
    <t>KONTENER SAMOWYŁADOWCZY 2,2 M3</t>
  </si>
  <si>
    <t>ZTPOK/6/604/002/18N</t>
  </si>
  <si>
    <t>ZTPOK/6/604/003/18N</t>
  </si>
  <si>
    <t>CZYJNIK KONDUKTOMETRYCZNY LR925/01</t>
  </si>
  <si>
    <t>ZTPOK/8/801/004/18N</t>
  </si>
  <si>
    <t>PHAMETR WTW MULTI 9310 Z ELEKTRODĄ SENTIX 980</t>
  </si>
  <si>
    <t>ZTPOK/8/801/005/18N</t>
  </si>
  <si>
    <t>FOTEL OBROTOWY XENON 11SFL</t>
  </si>
  <si>
    <t>ZTPOK/8/809/006/18N</t>
  </si>
  <si>
    <t xml:space="preserve">SZAFA UBRANIOWA VH52 KLON/POPIEL </t>
  </si>
  <si>
    <t>ZTPOK/8/809/007/18N</t>
  </si>
  <si>
    <t>SZAFA METALOWA DO SUBSTANCJI CIEKŁYCH</t>
  </si>
  <si>
    <t>SPO/8/809/008/18N</t>
  </si>
  <si>
    <t>BIURKO KOMPUTEROWE Z KONTENEREM</t>
  </si>
  <si>
    <t>ZTPOK/8/809/009/18N</t>
  </si>
  <si>
    <t>ZTPOK/2/220/010/18N</t>
  </si>
  <si>
    <t>ZTPOK/2/220/011/18N</t>
  </si>
  <si>
    <t>ZTPOK/2/220/012/18N</t>
  </si>
  <si>
    <t>ZTPOK/2/220/013/18N</t>
  </si>
  <si>
    <t>EKSPRES AUTOMATYCZNY KRUPS ROMA EA8108</t>
  </si>
  <si>
    <t>ZTPOK/8/809/014/18N</t>
  </si>
  <si>
    <t>PIPETA AUTOMATYCZNY DISCOVERY COMFORT</t>
  </si>
  <si>
    <t>ZTPOK/8/801/015/18N</t>
  </si>
  <si>
    <t>KOMPUTER HP 600G3 WRAZ Z OPROGRAMOWANIEM MS OFFICE</t>
  </si>
  <si>
    <t>ZTPOK/4/487/016/18N</t>
  </si>
  <si>
    <t>487</t>
  </si>
  <si>
    <t>MONITOR LCD"24 SAMSUNG SE650</t>
  </si>
  <si>
    <t>ZTPOK/4/487/017/18N</t>
  </si>
  <si>
    <t>NOTEBOOK HP 450 G4 "15,6</t>
  </si>
  <si>
    <t>ZTPOK/4/487/018/18N</t>
  </si>
  <si>
    <t>JUNG TOMASZ</t>
  </si>
  <si>
    <t>RADIOTELEFON HYTERA RTF UHT PD605 Z POKROWCEM</t>
  </si>
  <si>
    <t>ZTPOK/6/623/019/18N</t>
  </si>
  <si>
    <t>ZTPOK/6/623/020/18N</t>
  </si>
  <si>
    <t>ZTPOK/6/623/021/18N</t>
  </si>
  <si>
    <t>ZTPOK/6/623/022/18N</t>
  </si>
  <si>
    <t>ZTPOK/6/623/023/18N</t>
  </si>
  <si>
    <t>DRUKARKA WIELOFUNKCYJNA RICOH SP213SFNW</t>
  </si>
  <si>
    <t>SPO/8/803/024/18N</t>
  </si>
  <si>
    <t>UPSA 900 VA SCHUKO POWER SAVING</t>
  </si>
  <si>
    <t>ZTPOK/4/487/025/18N</t>
  </si>
  <si>
    <t>WALIZKA AT-32 GUIDETOUR</t>
  </si>
  <si>
    <t>ZTPOK/8/809/026/18N</t>
  </si>
  <si>
    <t>KOMPUTER DELL OPTIPLEX X90 I5/8G/120G/W10P</t>
  </si>
  <si>
    <t>SPO/4/487/027/18N</t>
  </si>
  <si>
    <t>MONITOR 24"TFT TBASE VGA/HDMI/DVI/DP DELL</t>
  </si>
  <si>
    <t>SPO/4/487/028/18N</t>
  </si>
  <si>
    <t>MYJKA CIŚNIENIOWA KARCHER HDS 6/14 C</t>
  </si>
  <si>
    <t>ZTPOK/6/669/029/18N</t>
  </si>
  <si>
    <t xml:space="preserve">SZOROWARKA KARCHER BR 30/4 </t>
  </si>
  <si>
    <t>ZTPOK/6/669/030/18N</t>
  </si>
  <si>
    <t>PUNKT DOSTĘPOWY ACCESS POINT AIR-CAP 2702</t>
  </si>
  <si>
    <t>ZTPOK/4/487/031/18N</t>
  </si>
  <si>
    <t>ZTPOK/4/487/032/18N</t>
  </si>
  <si>
    <t>PODNOŚNIK KOLEJOWY PK-5,0T</t>
  </si>
  <si>
    <t>ZTPOK/6/641/033/18N</t>
  </si>
  <si>
    <t>ZTPOK/6/604/034/18N</t>
  </si>
  <si>
    <t>ZTPOK/6/604/035/18N</t>
  </si>
  <si>
    <t xml:space="preserve">TELEFON KOMÓRKOWY SAMSUNG A520F GALAXY A5 2017 </t>
  </si>
  <si>
    <t>ZTPOK/6/629/036/18N</t>
  </si>
  <si>
    <t>AUTOTRANSFORMATOR REGULAC KIEA 4</t>
  </si>
  <si>
    <t>ZTPOK/6/630/037/18N</t>
  </si>
  <si>
    <t>ZESTAW KLUCZA UDAROWEGO 1/2”  BEZPRZEWODOWY FACOM</t>
  </si>
  <si>
    <t>ZTPOK/8/800/038/18N</t>
  </si>
  <si>
    <t>RADIOTELEFON HYTERA RTF UHT PD505 Z ŁADOWARKĄ</t>
  </si>
  <si>
    <t>SPO/6/623/039/18N</t>
  </si>
  <si>
    <t>SPO/8/806/040/18N</t>
  </si>
  <si>
    <t xml:space="preserve">FOTEL ORION </t>
  </si>
  <si>
    <t>ZTPOK/8/809/041/18N</t>
  </si>
  <si>
    <t>LODÓWKA AMICA FM104.4AA</t>
  </si>
  <si>
    <t>SPO/8/809/042/18N</t>
  </si>
  <si>
    <t>POMOST SCHODOWY WGP-299</t>
  </si>
  <si>
    <t>SPO/8/809/043/18N</t>
  </si>
  <si>
    <t>STOJAK SDP Z POJEMNIKAMI WARSZTATOWYMI</t>
  </si>
  <si>
    <t>ZTPOK/8/809/044/18N</t>
  </si>
  <si>
    <t>APC BACK-UPS 1400VA</t>
  </si>
  <si>
    <t>SPO/4/487/045/18N</t>
  </si>
  <si>
    <t>RADIO CB PRESIDENT TEDDY Z ANTENĄ CB</t>
  </si>
  <si>
    <t>ZTPOK/6/623/046/18N</t>
  </si>
  <si>
    <t>Nr inwent.</t>
  </si>
  <si>
    <t>Data zak.</t>
  </si>
  <si>
    <t>Ilość</t>
  </si>
  <si>
    <t>J. m.</t>
  </si>
  <si>
    <t>Wartość zak.</t>
  </si>
  <si>
    <t>Data likwidacji</t>
  </si>
  <si>
    <t>ADM6/62/626/48/10N</t>
  </si>
  <si>
    <t>SZT</t>
  </si>
  <si>
    <t>Łopatka Olga</t>
  </si>
  <si>
    <t>Stół do sali konferencyjnej</t>
  </si>
  <si>
    <t>ZTPOK/8/808/035/10/N</t>
  </si>
  <si>
    <t>krzesło drewniane Angelo-50 sztuk</t>
  </si>
  <si>
    <t>ZTPOK/8/808/037/10/N</t>
  </si>
  <si>
    <t>stół prezydialny</t>
  </si>
  <si>
    <t>ZTPOK/8/808/038/10/N</t>
  </si>
  <si>
    <t>wieszak na ubrania naścienny</t>
  </si>
  <si>
    <t>ZTPOK/8/808/039/10/N</t>
  </si>
  <si>
    <t>kosz na odpady- 2 sztuki</t>
  </si>
  <si>
    <t>ZTPOK/8/808/040/10/N</t>
  </si>
  <si>
    <t>szafa aktowa z nadstawką</t>
  </si>
  <si>
    <t>ZTPOK/8/808/042/10/N</t>
  </si>
  <si>
    <t>ZTPOK/8/808/043/10/N</t>
  </si>
  <si>
    <t>biurko</t>
  </si>
  <si>
    <t>ZTPOK/8/808/044/10/N</t>
  </si>
  <si>
    <t>szafka kuchenna</t>
  </si>
  <si>
    <t>ZTPOK/8/808/045/10/N</t>
  </si>
  <si>
    <t>ZTPOK/8/808/046/10/N</t>
  </si>
  <si>
    <t>szafka wisząca</t>
  </si>
  <si>
    <t>ZTPOK/8/808/047/10/N</t>
  </si>
  <si>
    <t>pojemnik na odpady</t>
  </si>
  <si>
    <t>ZTPOK/8/808/049/10/N</t>
  </si>
  <si>
    <t>fotel obrotowy</t>
  </si>
  <si>
    <t>ZTPOK/8/808/051/10/N</t>
  </si>
  <si>
    <t>szafa biurowa</t>
  </si>
  <si>
    <t>ZTPOK/8/808/052/10/N</t>
  </si>
  <si>
    <t>ZTPOK/8/808/053/10/N</t>
  </si>
  <si>
    <t>regał biurowy</t>
  </si>
  <si>
    <t>ZTPOK/8/808/054/10/N</t>
  </si>
  <si>
    <t>szafa gospodarcza</t>
  </si>
  <si>
    <t>ZTPOK/8/808/055/10/N</t>
  </si>
  <si>
    <t>kosz na odpady</t>
  </si>
  <si>
    <t>ZTPOK/8/808/056/10/N</t>
  </si>
  <si>
    <t>ZTPOK/8/808/057/10/N</t>
  </si>
  <si>
    <t>krzesło Angelo- 4sztuki</t>
  </si>
  <si>
    <t>ZTPOK/8/808/058/10/N</t>
  </si>
  <si>
    <t>żaluzje pionowe 3 m2</t>
  </si>
  <si>
    <t>ZTPOK/8/808/059/10/N</t>
  </si>
  <si>
    <t>szafa ubraniowa</t>
  </si>
  <si>
    <t>ZTPOK/8/808/060/10/N</t>
  </si>
  <si>
    <t>ZTPOK/8/808/062/10/N</t>
  </si>
  <si>
    <t>ZTPOK/8/808/063/10/N</t>
  </si>
  <si>
    <t>ZTPOK/8/808/064/10/N</t>
  </si>
  <si>
    <t>ZTPOK/8/808/065/10/N</t>
  </si>
  <si>
    <t>regał</t>
  </si>
  <si>
    <t>ZTPOK/8/808/066/10/N</t>
  </si>
  <si>
    <t>szafka gospodarcza</t>
  </si>
  <si>
    <t>ZTPOK/8/808/067/10/N</t>
  </si>
  <si>
    <t>ZTPOK/8/808/068/10/N</t>
  </si>
  <si>
    <t>żaluzje pionowe m2</t>
  </si>
  <si>
    <t>ZTPOK/8/808/069/10/N</t>
  </si>
  <si>
    <t>stół na 6 osób</t>
  </si>
  <si>
    <t>ZTPOK/8/808/071/10/N</t>
  </si>
  <si>
    <t>krzesła drewniane- 6sztuk</t>
  </si>
  <si>
    <t>ZTPOK/8/808/072/10/N</t>
  </si>
  <si>
    <t>biurko z półką pod klawiaturę</t>
  </si>
  <si>
    <t>ZTPOK/8/808/073/10/N</t>
  </si>
  <si>
    <t>ZTPOK/8/808/074/10/N</t>
  </si>
  <si>
    <t>ZTPOK/8/808/075/10/N</t>
  </si>
  <si>
    <t>krzesło obrotowe Webstr@r</t>
  </si>
  <si>
    <t>ZTPOK/8/808/076/10/N</t>
  </si>
  <si>
    <t>ZTPOK/8/808/077/10/N</t>
  </si>
  <si>
    <t>ZTPOK/8/808/078/10/N</t>
  </si>
  <si>
    <t>szafa biurowa z nadstawką</t>
  </si>
  <si>
    <t>ZTPOK/8/808/079/10/N</t>
  </si>
  <si>
    <t>ZTPOK/8/808/080/10/N</t>
  </si>
  <si>
    <t>ZTPOK/8/808/081/10/N</t>
  </si>
  <si>
    <t>szafka pod drukarkę</t>
  </si>
  <si>
    <t>ZTPOK/8/808/082/10/N</t>
  </si>
  <si>
    <t>ZTPOK/8/808/083/10/N</t>
  </si>
  <si>
    <t>pojemnik zamykany do zbiórki selektywnej</t>
  </si>
  <si>
    <t>ZTPOK/8/808/084/10/N</t>
  </si>
  <si>
    <t>kosz na odpady- 5 sztuk</t>
  </si>
  <si>
    <t>ZTPOK/8/808/085/10/N</t>
  </si>
  <si>
    <t>żaluzje pionowe 6m2</t>
  </si>
  <si>
    <t>ZTPOK/8/808/086/10/N</t>
  </si>
  <si>
    <t>ZTPOK/8/808/087/10/N</t>
  </si>
  <si>
    <t>krzesło obrotowe Webst@r</t>
  </si>
  <si>
    <t>ZTPOK/8/808/089/10/N</t>
  </si>
  <si>
    <t>ZTPOK/8/808/090/10/N</t>
  </si>
  <si>
    <t>ZTPOK/8/808/091/10/N</t>
  </si>
  <si>
    <t>ZTPOK/8/808/092/10/N</t>
  </si>
  <si>
    <t>ZTPOK/8/808/093/10/N</t>
  </si>
  <si>
    <t>ZTPOK/8/808/094/10/N</t>
  </si>
  <si>
    <t>ZTPOK/8/808/095/10/N</t>
  </si>
  <si>
    <t>ZTPOK/8/808/096/10/N</t>
  </si>
  <si>
    <t>kosz na odpady- 4 sztuki</t>
  </si>
  <si>
    <t>ZTPOK/8/808/097/10/N</t>
  </si>
  <si>
    <t>ZTPOK/8/808/098/10/N</t>
  </si>
  <si>
    <t>ZTPOK/8/808/099/10/N</t>
  </si>
  <si>
    <t>ZTPOK/8/808/100/10/N</t>
  </si>
  <si>
    <t>ZTPOK/8/808/101/10/N</t>
  </si>
  <si>
    <t>ZTPOK/8/808/102/10/N</t>
  </si>
  <si>
    <t>ZTPOK/8/808/103/10/N</t>
  </si>
  <si>
    <t>ZTPOK/8/808/104/10/N</t>
  </si>
  <si>
    <t>ZTPOK/8/808/105/10/N</t>
  </si>
  <si>
    <t>ZTPOK/8/808/106/10/N</t>
  </si>
  <si>
    <t>ZTPOK/8/808/107/10/N</t>
  </si>
  <si>
    <t>ZTPOK/8/808/108/10/N</t>
  </si>
  <si>
    <t>żaluzje pionowe 3m2</t>
  </si>
  <si>
    <t>ZTPOK/8/808/109/10/N</t>
  </si>
  <si>
    <t>ZTPOK/8/808/112/10/N</t>
  </si>
  <si>
    <t>szafa</t>
  </si>
  <si>
    <t>ZTPOK/8/808/114/10/N</t>
  </si>
  <si>
    <t>ZTPOK/8/808/117/10/N</t>
  </si>
  <si>
    <t>ADM8/80/808/50/10N</t>
  </si>
  <si>
    <t>ADM8/80/808/51/10N</t>
  </si>
  <si>
    <t>szafa aktowa</t>
  </si>
  <si>
    <t>ADM8/80/808/52/10N</t>
  </si>
  <si>
    <t>KOKOSZKA JUSTYNA</t>
  </si>
  <si>
    <t>stolik na jednej nodze</t>
  </si>
  <si>
    <t>ADM8/80/808/53/10N</t>
  </si>
  <si>
    <t>fotelik dla gości</t>
  </si>
  <si>
    <t>ADM8/80/808/54/10N</t>
  </si>
  <si>
    <t>ADM8/80/808/55/10N</t>
  </si>
  <si>
    <t>ADM8/80/808/56/10N</t>
  </si>
  <si>
    <t>ZTPOK/8/808/127/10/N</t>
  </si>
  <si>
    <t>pojemnik do zbiórki selektywnej</t>
  </si>
  <si>
    <t>ADM8/80/808/58/10N</t>
  </si>
  <si>
    <t>wieszak Arizona</t>
  </si>
  <si>
    <t>ADM8/80/808/59/10N</t>
  </si>
  <si>
    <t>ZTPOK/8/808/130/10/N</t>
  </si>
  <si>
    <t>ZTPOK/8/808/131/10/N</t>
  </si>
  <si>
    <t>ZTPOK/8/808/133/10/N</t>
  </si>
  <si>
    <t>MARCINIAK WIESŁAWA</t>
  </si>
  <si>
    <t>ZTPOK/8/808/132/10/N</t>
  </si>
  <si>
    <t>ZTPOK/8/808/134/10/N</t>
  </si>
  <si>
    <t>ADM8/80/808/60/10N</t>
  </si>
  <si>
    <t>ADM8/80/808/61/10N</t>
  </si>
  <si>
    <t>ADM8/80/808/62/10N</t>
  </si>
  <si>
    <t>Kiełbasińska Kamila</t>
  </si>
  <si>
    <t>ADM8/80/808/63/10N</t>
  </si>
  <si>
    <t>ZTPOK/8/808/141/10/N</t>
  </si>
  <si>
    <t>ZTPOK/8/808/142/10/N</t>
  </si>
  <si>
    <t>ZTPOK/8/808/143/10/N</t>
  </si>
  <si>
    <t>ZTPOK/8/808/144/10/N</t>
  </si>
  <si>
    <t>ZTPOK/8/808/145/10/N</t>
  </si>
  <si>
    <t>szafka stojąca</t>
  </si>
  <si>
    <t>ZTPOK/8/808/146/10/N</t>
  </si>
  <si>
    <t>ZTPOK/8/808/147/10/N</t>
  </si>
  <si>
    <t>ZTPOK/8/808/148/10/N</t>
  </si>
  <si>
    <t>ZTPOK/8/808/149/10/N</t>
  </si>
  <si>
    <t>ZTPOK/8/808/150/10/N</t>
  </si>
  <si>
    <t>ZTPOK/8/808/151/10/N</t>
  </si>
  <si>
    <t>ZTPOK/8/808/152/10/N</t>
  </si>
  <si>
    <t>ZTPOK/8/808/153/10/N</t>
  </si>
  <si>
    <t>Szafa biurowa z nadstawką</t>
  </si>
  <si>
    <t>ZTPOK/8/808/154/10/N</t>
  </si>
  <si>
    <t>stół do sali konferencyjnej</t>
  </si>
  <si>
    <t>ZTPOK/8/808/155/10/N</t>
  </si>
  <si>
    <t>ZTPOK/8/808/156/10/N</t>
  </si>
  <si>
    <t>ZTPOK/8/808/157/10/N</t>
  </si>
  <si>
    <t>ZTPOK/8/808/158/10/N</t>
  </si>
  <si>
    <t>ZTPOK/8/808/159/10/N</t>
  </si>
  <si>
    <t>ZTPOK/8/808/160/10/N</t>
  </si>
  <si>
    <t>ZTPOK/8/808/161/10/N</t>
  </si>
  <si>
    <t>ZTPOK/8/808/162/10/N</t>
  </si>
  <si>
    <t>ZTPOK/8/808/163/10/N</t>
  </si>
  <si>
    <t>ZTPOK/8/808/164/10/N</t>
  </si>
  <si>
    <t>ZTPOK/8/808/165/10/N</t>
  </si>
  <si>
    <t>ZTPOK/8/808/166/10/N</t>
  </si>
  <si>
    <t>ZTPOK/8/808/167/10/N</t>
  </si>
  <si>
    <t>ZTPOK/8/808/168/10/N</t>
  </si>
  <si>
    <t>wieszak na ubrania stojący</t>
  </si>
  <si>
    <t>ZTPOK/8/808/169/10/N</t>
  </si>
  <si>
    <t>ZTPOK/8/808/170/10/N</t>
  </si>
  <si>
    <t>roletka na okno</t>
  </si>
  <si>
    <t>ZTPOK/8/808/171/10/N</t>
  </si>
  <si>
    <t>kasetka metalowa na pieniądze</t>
  </si>
  <si>
    <t>ZTPOK/8/808/172/10/N</t>
  </si>
  <si>
    <t>ZTPOK/8/808/173/10/N</t>
  </si>
  <si>
    <t>SZAFA UBRANIOWA 1800 X 600 X 490</t>
  </si>
  <si>
    <t>LOG8/80/808/881/11N</t>
  </si>
  <si>
    <t>Pilecki Adam</t>
  </si>
  <si>
    <t>022 - Logistyka-odbiór odpadów od bezpośrednich wytwórców</t>
  </si>
  <si>
    <t>501-022</t>
  </si>
  <si>
    <t>LOG8/80/808/882/11N</t>
  </si>
  <si>
    <t>LOG8/80/808/883/11N</t>
  </si>
  <si>
    <t>LOG8/80/808/884/11N</t>
  </si>
  <si>
    <t>LOG8/80/808/885/11N</t>
  </si>
  <si>
    <t>LOG8/80/808/886/11N</t>
  </si>
  <si>
    <t>LOG8/80/808/887/11N</t>
  </si>
  <si>
    <t>LOG8/80/808/888/11N</t>
  </si>
  <si>
    <t>LOG8/80/808/889/11N</t>
  </si>
  <si>
    <t>LOG8/80/808/890/11N</t>
  </si>
  <si>
    <t>LOG8/80/808/891/11N</t>
  </si>
  <si>
    <t>KOSZ DO ŚMIECI FLIP BIN 50L. /NIEBIESKI/</t>
  </si>
  <si>
    <t>LOG6/60/603/1772/11N</t>
  </si>
  <si>
    <t>Warczak Jakub</t>
  </si>
  <si>
    <t>LOG6/60/603/1773/11N</t>
  </si>
  <si>
    <t>LOG6/60/603/1774/11N</t>
  </si>
  <si>
    <t>LOG6/60/603/1775/11N</t>
  </si>
  <si>
    <t>LOG6/60/603/1776/11N</t>
  </si>
  <si>
    <t>KOSZ NA ŚMIECI 50L PLASTIK FLIP BIN ZIELEŃ</t>
  </si>
  <si>
    <t>LOG6/60/603/1777/11N</t>
  </si>
  <si>
    <t>LOG6/60/603/1778/11N</t>
  </si>
  <si>
    <t>LOG6/60/603/1779/11N</t>
  </si>
  <si>
    <t>LOG6/60/603/1780/11N</t>
  </si>
  <si>
    <t>LOG6/60/603/1781/11N</t>
  </si>
  <si>
    <t>KOSZ NA ŚMIECI 50L PLASTIK FLIP BIN -POMAR</t>
  </si>
  <si>
    <t>LOG6/60/603/1782/11N</t>
  </si>
  <si>
    <t>LOG6/60/603/1783/11N</t>
  </si>
  <si>
    <t>LOG6/60/603/1784/11N</t>
  </si>
  <si>
    <t>LOG6/60/603/1785/11N</t>
  </si>
  <si>
    <t>LOG6/60/603/1786/11N</t>
  </si>
  <si>
    <t>BECZKA PE-UŻYWANA</t>
  </si>
  <si>
    <t>LOG6/60/603/1987/11N</t>
  </si>
  <si>
    <t>LOG6/60/603/1988/11N</t>
  </si>
  <si>
    <t>LOG6/60/603/1989/11N</t>
  </si>
  <si>
    <t>LOG6/60/603/1990/11N</t>
  </si>
  <si>
    <t>LOG6/60/603/2764/12N</t>
  </si>
  <si>
    <t>LOG6/60/603/2765/12N</t>
  </si>
  <si>
    <t>LOG6/60/603/2766/12N</t>
  </si>
  <si>
    <t>LOG6/60/603/2767/12N</t>
  </si>
  <si>
    <t>LOG6/60/603/2768/12N</t>
  </si>
  <si>
    <t>LOG6/60/603/2769/12N</t>
  </si>
  <si>
    <t>SZAFKA</t>
  </si>
  <si>
    <t>ADM8/80/808/71/13N</t>
  </si>
  <si>
    <t>ADM8/80/808/72/13N</t>
  </si>
  <si>
    <t>BIURKO NAROŻNE</t>
  </si>
  <si>
    <t>ADM8/80/808/73/13N</t>
  </si>
  <si>
    <t>Krauze Alicja</t>
  </si>
  <si>
    <t>ADM8/80/808/74/13N</t>
  </si>
  <si>
    <t>Bembnista Marcin</t>
  </si>
  <si>
    <t>ADM8/80/808/75/13N</t>
  </si>
  <si>
    <t>Szymański Piotr</t>
  </si>
  <si>
    <t>ADM8/80/808/76/13N</t>
  </si>
  <si>
    <t>DOSTAWKA DO BIURKA</t>
  </si>
  <si>
    <t>ADM8/80/808/77/13N</t>
  </si>
  <si>
    <t>ADM8/80/808/80/13N</t>
  </si>
  <si>
    <t>ADM8/80/808/81/13N</t>
  </si>
  <si>
    <t>ADM8/80/808/82/13N</t>
  </si>
  <si>
    <t>KRZESŁO ISO BLACK CU-24</t>
  </si>
  <si>
    <t>ADM8/80/808/83/13N</t>
  </si>
  <si>
    <t>ADM8/80/808/84/13N</t>
  </si>
  <si>
    <t>KONTENER Z SZUFLADAMI I CENTRALNYM ZAMKIEM</t>
  </si>
  <si>
    <t>ADM8/80/808/85/13N</t>
  </si>
  <si>
    <t>ADM8/80/808/86/13N</t>
  </si>
  <si>
    <t>ADM8/80/808/87/13N</t>
  </si>
  <si>
    <t>ADM8/80/808/88/13N</t>
  </si>
  <si>
    <t>PRZEGRODA BIURKOWA</t>
  </si>
  <si>
    <t>ADM8/80/808/89/13N</t>
  </si>
  <si>
    <t>REGAŁ OTWARTY</t>
  </si>
  <si>
    <t>ADM8/80/808/90/13N</t>
  </si>
  <si>
    <t>REGAŁ Z DRZWIAMI</t>
  </si>
  <si>
    <t>ADM8/80/808/91/13N</t>
  </si>
  <si>
    <t>REGAŁ ZAMYKANY</t>
  </si>
  <si>
    <t>ADM8/80/808/92/13N</t>
  </si>
  <si>
    <t>SZAFA UBRANIOWA</t>
  </si>
  <si>
    <t>ADM8/80/808/93/13N</t>
  </si>
  <si>
    <t>ADM8/80/808/94/13N</t>
  </si>
  <si>
    <t>OSŁONA PŁYTOWA BIURKA LGT-OP-116 ANN-JME</t>
  </si>
  <si>
    <t>ADM8/80/808/105/13N</t>
  </si>
  <si>
    <t>KRZESŁO KONFERENCYJNE SIS STELAŻ METALIK TAPICERKA</t>
  </si>
  <si>
    <t>ADM8/80/808/111/13N</t>
  </si>
  <si>
    <t>ADM8/80/808/112/13N</t>
  </si>
  <si>
    <t>ADM8/80/808/113/13N</t>
  </si>
  <si>
    <t>ADM8/80/808/114/13N</t>
  </si>
  <si>
    <t>SZAFA AKTOWA ZAMYKANA</t>
  </si>
  <si>
    <t>ZTPOK/8/808/003/14/N</t>
  </si>
  <si>
    <t>ZTPOK/8/808/004/14/N</t>
  </si>
  <si>
    <t>Drabina 2,50/1,75m 1107 1x7+podest wolnost.</t>
  </si>
  <si>
    <t>KOMP/8/808/007/15/N</t>
  </si>
  <si>
    <t>Drabina 1,78/1,07m 1104 1x4+podest wolnost.</t>
  </si>
  <si>
    <t>SPO/8/808/018/15/N</t>
  </si>
  <si>
    <t>Kuchnia mikrofalowa ZMW3000W biała</t>
  </si>
  <si>
    <t>ZTPOK/8/808/037/15/N</t>
  </si>
  <si>
    <t>ZTPOK/8/808/038/15/N</t>
  </si>
  <si>
    <t>SPO/8/808/039/15/N</t>
  </si>
  <si>
    <t>Odkurzacz przem.z filtrem wodnym DED6602 Dedra 3</t>
  </si>
  <si>
    <t>ZTPOK/8/808/040/15/N</t>
  </si>
  <si>
    <t>ZTPOK/8/808/41/15/N</t>
  </si>
  <si>
    <t>ZTPOK/8/808/042/15/N</t>
  </si>
  <si>
    <t>SPO/8/808/043/15/N</t>
  </si>
  <si>
    <t>Suszarka na pranie Vileda Viva Dry Balance</t>
  </si>
  <si>
    <t>ZTPOK/8/808/046/15/N</t>
  </si>
  <si>
    <t>ZTPOK/8/808/047/15/N</t>
  </si>
  <si>
    <t>ZTPOK/8/808/048/15/N</t>
  </si>
  <si>
    <t>SPO/8/808/049/15/N</t>
  </si>
  <si>
    <t>SPO/8/808/050/15/N</t>
  </si>
  <si>
    <t>Drabina domowa 5-stopniowa do 120kg</t>
  </si>
  <si>
    <t>ZTPOK/8/808/051/15/N</t>
  </si>
  <si>
    <t>Krause Drabina 3-elementowa 3x9 Corda</t>
  </si>
  <si>
    <t>ZTPOK/8/808/052/15/N</t>
  </si>
  <si>
    <t>Krause Drabina alum. 3-elementowa 3x7 Corda</t>
  </si>
  <si>
    <t>ZTPOK/8/808/053/15/N</t>
  </si>
  <si>
    <t>NADSTAWKA NA BIURKO 100 X 56 X 25,5</t>
  </si>
  <si>
    <t>WAGA8/80/808/09/15N</t>
  </si>
  <si>
    <t>005 - Waga- Kasa Główna</t>
  </si>
  <si>
    <t>501-005</t>
  </si>
  <si>
    <t>SZAFKA POD BIURKO 40 X 45 X 85</t>
  </si>
  <si>
    <t>WAGA8/80/808/10/15N</t>
  </si>
  <si>
    <t>BIURKO NAROŻNE 130 x 90</t>
  </si>
  <si>
    <t>WAGA8/80/808/11/15N</t>
  </si>
  <si>
    <t>KONTENER MOBILNY 60 X 56 X 25</t>
  </si>
  <si>
    <t>WAGA8/80/808/12/15N</t>
  </si>
  <si>
    <t>SZAFKA POD BIURKO 80 X 40 X 20</t>
  </si>
  <si>
    <t>WAGA8/80/808/13/15N</t>
  </si>
  <si>
    <t>SZAFKA WISZĄCA 120 X 75 X 40</t>
  </si>
  <si>
    <t>WAGA8/80/808/15/15N</t>
  </si>
  <si>
    <t>SZAFKA AKTOWA 60 X 75 X50 Z BLATEM ROBOCZYM 100X50</t>
  </si>
  <si>
    <t>WAGA8/80/808/16/15N</t>
  </si>
  <si>
    <t>SZAFKA AKTOWA z szufladą 75 x 40x 30</t>
  </si>
  <si>
    <t>WAGA8/80/808/17/15N</t>
  </si>
  <si>
    <t>SZAFKA AKTOWA z szufladą 60 x 90x 30</t>
  </si>
  <si>
    <t>WAGA8/80/808/18/15N</t>
  </si>
  <si>
    <t>SZAFKA Apteczna 40 x 40x 15</t>
  </si>
  <si>
    <t>WAGA8/80/808/19/15N</t>
  </si>
  <si>
    <t>SZAFKA na klucze przeszklona 40 x 60x 10</t>
  </si>
  <si>
    <t>WAGA8/80/808/20/15N</t>
  </si>
  <si>
    <t>Kuchnia mikrofalowa ZMW3000W (29Z017) biała</t>
  </si>
  <si>
    <t>ADM8/80/808/158/15N</t>
  </si>
  <si>
    <t>ADM8/80/808/159/15N</t>
  </si>
  <si>
    <t>ADM8/80/808/160/15N</t>
  </si>
  <si>
    <t>KUO8/80/808/01/15N</t>
  </si>
  <si>
    <t>001 - KUO</t>
  </si>
  <si>
    <t>501-001</t>
  </si>
  <si>
    <t>SSO8/80/808/89/15N</t>
  </si>
  <si>
    <t>Cofta Jarosław</t>
  </si>
  <si>
    <t>003 - SSO</t>
  </si>
  <si>
    <t>501-003</t>
  </si>
  <si>
    <t>LOG80/808/18451/15N</t>
  </si>
  <si>
    <t>SSO8/80/808/90/15N</t>
  </si>
  <si>
    <t>Szafa biurowa na dokumenty</t>
  </si>
  <si>
    <t>ZTPOK/8/808/055/15/N</t>
  </si>
  <si>
    <t>ZTPOK/8/808/056/15/N</t>
  </si>
  <si>
    <t>ZTPOK/8/808/057/15/N</t>
  </si>
  <si>
    <t>ZTPOK/8/808/058/15/N</t>
  </si>
  <si>
    <t>Regał JH55</t>
  </si>
  <si>
    <t>ZTPOK/8/808/059/15/N</t>
  </si>
  <si>
    <t>Szafa ubraniowa</t>
  </si>
  <si>
    <t>ZTPOK/8/808/060/15/N</t>
  </si>
  <si>
    <t>ZTPOK/8/808/061/15/N</t>
  </si>
  <si>
    <t>Stół dla gości</t>
  </si>
  <si>
    <t>ZTPOK/8/808/062/15/N</t>
  </si>
  <si>
    <t>Wieszak na ubrania</t>
  </si>
  <si>
    <t>ZTPOK/8/808/063/15/N</t>
  </si>
  <si>
    <t>ZTPOK/8/808/064/15/N</t>
  </si>
  <si>
    <t>ZTPOK/8/808/065/15/N</t>
  </si>
  <si>
    <t>ZTPOK/8/808/066/15/N</t>
  </si>
  <si>
    <t>ZTPOK/8/808/067/15/N</t>
  </si>
  <si>
    <t>ZTPOK/8/808/068/15/N</t>
  </si>
  <si>
    <t>ZTPOK/8/808/069/15/N</t>
  </si>
  <si>
    <t>ZTPOK/8/808/070/15/N</t>
  </si>
  <si>
    <t>Kontener mobilny ECHO EC13</t>
  </si>
  <si>
    <t>ZTPOK/8/808/071/15/N</t>
  </si>
  <si>
    <t>ZTPOK/8/808/072/15/N</t>
  </si>
  <si>
    <t>LOG/8/808/18814/15/N</t>
  </si>
  <si>
    <t>LOG/8/808/18815/15/N</t>
  </si>
  <si>
    <t>LOG/8/808/18816/15/N</t>
  </si>
  <si>
    <t>LOG/8/808/18817/15/N</t>
  </si>
  <si>
    <t>LOG/8/808/18818/15/N</t>
  </si>
  <si>
    <t>LOG/8/808/18819/15/N</t>
  </si>
  <si>
    <t>LOG/8/808/18820/15/N</t>
  </si>
  <si>
    <t>LOG/8/808/18821/15/N</t>
  </si>
  <si>
    <t>LOG/8/808/18822/15/N</t>
  </si>
  <si>
    <t>Szafka na 36 kluczy Keybox Durable</t>
  </si>
  <si>
    <t>ZTPOK/8/808/080/15/N</t>
  </si>
  <si>
    <t>ZTPOK/8/808/081/15/N</t>
  </si>
  <si>
    <t>ZTPOK/8/808/082/15/N</t>
  </si>
  <si>
    <t>Wózek laboratoryjny</t>
  </si>
  <si>
    <t>ZTPOK/8/801/083/15/N</t>
  </si>
  <si>
    <t>Multimetr 11 funkcyjny + tester kolejności faz</t>
  </si>
  <si>
    <t>ZTPOK/6/664/095/15/N</t>
  </si>
  <si>
    <t>ZTPOK/6/664/096/15/N</t>
  </si>
  <si>
    <t>ZTPOK/6/664/097/15/N</t>
  </si>
  <si>
    <t>ZTPOK/6/664/098/15/N</t>
  </si>
  <si>
    <t>ZTPOK/6/664/099/15/N</t>
  </si>
  <si>
    <t>RADIOMAGNETOFON PHILIPS</t>
  </si>
  <si>
    <t>ADM6/60/621/167/15N</t>
  </si>
  <si>
    <t>LOG/8/808/18823/15/N</t>
  </si>
  <si>
    <t>LOG/8/808/18824/15/N</t>
  </si>
  <si>
    <t>LOG/8/808/18825/15/N</t>
  </si>
  <si>
    <t>LOG/8/808/18826/15/N</t>
  </si>
  <si>
    <t>LOG/8/808/18827/15/N</t>
  </si>
  <si>
    <t>LOG/8/808/18828/15/N</t>
  </si>
  <si>
    <t>Kompresor olejowy</t>
  </si>
  <si>
    <t>SPO/4/444/101/15/N</t>
  </si>
  <si>
    <t>Szlifierka stołowa 400 W</t>
  </si>
  <si>
    <t>SPO/4/415/102/15/N</t>
  </si>
  <si>
    <t>Szlifierka kątowa 125 mm GA5030</t>
  </si>
  <si>
    <t>SPO/4/415/103/15/N</t>
  </si>
  <si>
    <t>Wkrętarka akumulatorowa BS12G2Li</t>
  </si>
  <si>
    <t>SPO/8/800/104/15/N</t>
  </si>
  <si>
    <t>Opalarka 1600W</t>
  </si>
  <si>
    <t>ZTPOK/4/482/105/15/N</t>
  </si>
  <si>
    <t>Prostownik do akumulatorów</t>
  </si>
  <si>
    <t>ZTPOK/6/631/106/15/N</t>
  </si>
  <si>
    <t>PROSTOWNIK GZL-50 12/24V 25A</t>
  </si>
  <si>
    <t>SSO6/631/001/16W</t>
  </si>
  <si>
    <t>Mróz Sławomir</t>
  </si>
  <si>
    <t>OTECH6/631/001/16W</t>
  </si>
  <si>
    <t>Olejnik Piotr</t>
  </si>
  <si>
    <t>023- Obsługa techniczna</t>
  </si>
  <si>
    <t>521-023</t>
  </si>
  <si>
    <t>PROSTOWNIK GZL-10 6/12V 12A</t>
  </si>
  <si>
    <t>KUO6/631/001/16W</t>
  </si>
  <si>
    <t>Ratajczak Dariusz</t>
  </si>
  <si>
    <t>SZLIFIERKA STOŁOWA</t>
  </si>
  <si>
    <t>OTECH4/415/002/16W</t>
  </si>
  <si>
    <t>SZAFA SKŁADANA SU300-02/500 7035</t>
  </si>
  <si>
    <t>LOG8/808/001/16W</t>
  </si>
  <si>
    <t>SZAFA SU300-02/480 7035</t>
  </si>
  <si>
    <t>LOG8/808/002/16W</t>
  </si>
  <si>
    <t>WIERTARKO - WKRĘTARKA LI-ION 14,4 V POWER-UP</t>
  </si>
  <si>
    <t>OTECH8/808/003/16W</t>
  </si>
  <si>
    <t>Kilaszewski Dariusz</t>
  </si>
  <si>
    <t>WIERTARKO WKRĘTARKA 14,4V 2x1.3 Ah/NICD WALIZKA 50</t>
  </si>
  <si>
    <t>LOG8/808/003/16W</t>
  </si>
  <si>
    <t>DARNOWSKI BARTOSZ</t>
  </si>
  <si>
    <t>FOTEL SKÓRZANY SIGMA EC18</t>
  </si>
  <si>
    <t>MAGAZ8/808/001/16W</t>
  </si>
  <si>
    <t>Link Jarosław</t>
  </si>
  <si>
    <t>012 - Magazyn</t>
  </si>
  <si>
    <t>501-012</t>
  </si>
  <si>
    <t>MAGAZ8/808/002/16W</t>
  </si>
  <si>
    <t>Dąbrowski Arkadiusz</t>
  </si>
  <si>
    <t>ODKURZACZ ZEL WORK. ZVC225SK</t>
  </si>
  <si>
    <t>KUO8/808/002/16W</t>
  </si>
  <si>
    <t>Olejnik Anna</t>
  </si>
  <si>
    <t>Wózek paszowy ocynkowany 65 180l uniwersalny</t>
  </si>
  <si>
    <t>SPO/7/768/004/16W</t>
  </si>
  <si>
    <t>Sito laboratoryjne fi 300/ 4,000 mm</t>
  </si>
  <si>
    <t>ZTPOK/8/801/001/16W</t>
  </si>
  <si>
    <t>Kalibrator serwisowy AR915</t>
  </si>
  <si>
    <t>ZTPOK/8/801/002/16W</t>
  </si>
  <si>
    <t>Zaciskarka LY03C-5D + 5 kpl matryc 307042 BIALL</t>
  </si>
  <si>
    <t>ZTPOK/8/808/005/16W</t>
  </si>
  <si>
    <t>Klucz uniwersalny do szafek 02-001 NEO</t>
  </si>
  <si>
    <t>ZTPOK/8/808/006/16W</t>
  </si>
  <si>
    <t>ZTPOK/8/808/007/16W</t>
  </si>
  <si>
    <t>Nóż monterski ze szpikulcem</t>
  </si>
  <si>
    <t>ZTPOK/8/808/008/16W</t>
  </si>
  <si>
    <t>ZTPOK/8/808/009/16W</t>
  </si>
  <si>
    <t>ZTPOK/8/808/010/16W</t>
  </si>
  <si>
    <t>ZTPOK/8/808/011/16W</t>
  </si>
  <si>
    <t>ZTPOK/8/808/012/16W</t>
  </si>
  <si>
    <t>Lutownica LT45/75</t>
  </si>
  <si>
    <t>ZTPOK/4/484/013/16W</t>
  </si>
  <si>
    <t>Niszczarka Fellowes DS1200 Cs</t>
  </si>
  <si>
    <t>ZTPOK/8/803/014/16W</t>
  </si>
  <si>
    <t>ZTPOK/8/803/015/16W</t>
  </si>
  <si>
    <t>ZTPOK/8/803/016/16W</t>
  </si>
  <si>
    <t>ZTPOK/8/808/017/16W</t>
  </si>
  <si>
    <t>Szafka na 93 klucze Donau</t>
  </si>
  <si>
    <t>ZTPOK/8/808/018/16W</t>
  </si>
  <si>
    <t>ZTPOK/8/808/019/16W</t>
  </si>
  <si>
    <t>Tablica flipchart ecoPopchart magnetyczny</t>
  </si>
  <si>
    <t>SSO8/808/002/16W</t>
  </si>
  <si>
    <t>Szafa gospodarcza 600x600x1800</t>
  </si>
  <si>
    <t>ZTPOK/8/808/020/16W</t>
  </si>
  <si>
    <t>Krzesło biurowe na kółkach</t>
  </si>
  <si>
    <t>ZTPOK/8/808/021/16W</t>
  </si>
  <si>
    <t>Krzesło laboratoryjne</t>
  </si>
  <si>
    <t>ZTPOK/8/808/022/16W</t>
  </si>
  <si>
    <t>Regał biurowy 800x350x2000 mm</t>
  </si>
  <si>
    <t>ZTPOK/8/808/023/16W</t>
  </si>
  <si>
    <t>Regał magazynowy 1180x500x2000 mm</t>
  </si>
  <si>
    <t>ZTPOK/8/808/024/16W</t>
  </si>
  <si>
    <t>Biurko z dostawką - zestaw biurowy</t>
  </si>
  <si>
    <t>ZTPOK/8/808/025/16W</t>
  </si>
  <si>
    <t>Butla do biurety</t>
  </si>
  <si>
    <t>ZTPOK/8/808/026/16W</t>
  </si>
  <si>
    <t>Czerpak ze zlewką kątową</t>
  </si>
  <si>
    <t>ZTPOK/8/801/027/16W</t>
  </si>
  <si>
    <t>Waga Seria AS</t>
  </si>
  <si>
    <t>ZTPOK/8/801/028/16W</t>
  </si>
  <si>
    <t>Waga PS</t>
  </si>
  <si>
    <t>ZTPOK/8/801/029/16W</t>
  </si>
  <si>
    <t>Pompa próżniowa</t>
  </si>
  <si>
    <t>ZTPOK/8/801/030/16W</t>
  </si>
  <si>
    <t>Pipeta automatyczna 0,1-1,0 ml</t>
  </si>
  <si>
    <t>ZTPOK/8/801/031/16W</t>
  </si>
  <si>
    <t>Pipeta automatyczna 1,0 -5,0 ml</t>
  </si>
  <si>
    <t>ZTPOK/8/801/032/16W</t>
  </si>
  <si>
    <t>Butelka z korkiem na szlif</t>
  </si>
  <si>
    <t>ZTPOK/8/801/033/16W</t>
  </si>
  <si>
    <t>Płaszcz grzewczy z regulacją mocy - 250 ml</t>
  </si>
  <si>
    <t>ZTPOK/8/801/034/16W</t>
  </si>
  <si>
    <t>Płaszcz grzewczy z regulacją mocy - 500 ml</t>
  </si>
  <si>
    <t>ZTPOK/8/801/035/16W</t>
  </si>
  <si>
    <t>Pompa próżniowa PL 2/2</t>
  </si>
  <si>
    <t>ZTPOK/8/801/036/16W</t>
  </si>
  <si>
    <t>2 leje Imhoffa</t>
  </si>
  <si>
    <t>ZTPOK/8/801/037/16W</t>
  </si>
  <si>
    <t>Krzesło warsztatowe obrotowe</t>
  </si>
  <si>
    <t>ZTPOK/8/808/038/16W</t>
  </si>
  <si>
    <t>Imadło</t>
  </si>
  <si>
    <t>ZTPOK/8/808/039/16W</t>
  </si>
  <si>
    <t>Wiertarka ze statywem i wiertłami</t>
  </si>
  <si>
    <t>ZTPOK/8/808/040/16W</t>
  </si>
  <si>
    <t>Wkrętarka</t>
  </si>
  <si>
    <t>ZTPOK/8/808/041/16W</t>
  </si>
  <si>
    <t>Szlifierka stołowa</t>
  </si>
  <si>
    <t>ZTPOK/8/808/042/16W</t>
  </si>
  <si>
    <t>Szlifierka kątowa</t>
  </si>
  <si>
    <t>ZTPOK/8/808/043/16W</t>
  </si>
  <si>
    <t>KRZESŁO OBROTOWE ERGONOMICZNE</t>
  </si>
  <si>
    <t>ZTPOK/8/808/044/16W</t>
  </si>
  <si>
    <t>WIESZAK STOJĄCY NA KÓŁKACH - 4 SZT.</t>
  </si>
  <si>
    <t>ZTPOK/8/808/045/16W</t>
  </si>
  <si>
    <t>WIESZAK ŚCIENNY</t>
  </si>
  <si>
    <t>ZTPOK/8/808/046/16W</t>
  </si>
  <si>
    <t>KRZESŁO OBROTOWE DLA PROWADZĄCEGO</t>
  </si>
  <si>
    <t>ZTPOK/8/808/047/16W</t>
  </si>
  <si>
    <t>ZTPOK/8/808/048/16W</t>
  </si>
  <si>
    <t>SZAFKA POMOCNICZA 80x38,5x74cm;</t>
  </si>
  <si>
    <t>ZTPOK/8/808/049/16W</t>
  </si>
  <si>
    <t>ZTPOK/8/808/050/16W</t>
  </si>
  <si>
    <t>ZTPOK/8/808/051/16W</t>
  </si>
  <si>
    <t>ZTPOK/8/808/052/16W</t>
  </si>
  <si>
    <t>ZTPOK/8/808/053/16W</t>
  </si>
  <si>
    <t>ZTPOK/8/808/054/16W</t>
  </si>
  <si>
    <t>STOLIK 80x80x72cm</t>
  </si>
  <si>
    <t>ZTPOK/8/808/055/16W</t>
  </si>
  <si>
    <t>KRZESŁO  TAPICEROWANE - 2 szt.</t>
  </si>
  <si>
    <t>ZTPOK/8/808/056/16W</t>
  </si>
  <si>
    <t>SZAFKA POD DRUKARKĘ 60x44,5cm</t>
  </si>
  <si>
    <t>ZTPOK/8/808/057/16W</t>
  </si>
  <si>
    <t>ZTPOK/8/808/058/16W</t>
  </si>
  <si>
    <t>ZTPOK/8/808/059/16W</t>
  </si>
  <si>
    <t>ZTPOK/8/808/060/16W</t>
  </si>
  <si>
    <t>FOTEL GABINETOWY OBROTOWY</t>
  </si>
  <si>
    <t>ZTPOK/8/808/061/16W</t>
  </si>
  <si>
    <t>REGAŁ 40x38,5x183,3cm</t>
  </si>
  <si>
    <t>ZTPOK/8/808/062/16W</t>
  </si>
  <si>
    <t>KRZESŁO BIUROWE OBROTOWE</t>
  </si>
  <si>
    <t>ZTPOK/8/808/063/16W</t>
  </si>
  <si>
    <t>ZTPOK/8/808/064/16W</t>
  </si>
  <si>
    <t>KRZESŁO  2 szt.</t>
  </si>
  <si>
    <t>ZTPOK/8/808/065/16W</t>
  </si>
  <si>
    <t>WIESZAK NA UBRANIA</t>
  </si>
  <si>
    <t>ZTPOK/8/808/066/16W</t>
  </si>
  <si>
    <t>SZAFKA NA URZĄDZENIE WIELOFUNKCYJNE</t>
  </si>
  <si>
    <t>ZTPOK/8/808/067/16W</t>
  </si>
  <si>
    <t>STOLIK 80x80x50cm</t>
  </si>
  <si>
    <t>ZTPOK/8/808/068/16W</t>
  </si>
  <si>
    <t>ZTPOK/8/808/069/16W</t>
  </si>
  <si>
    <t>ZTPOK/8/808/070/16W</t>
  </si>
  <si>
    <t>ZTPOK/8/808/071/16W</t>
  </si>
  <si>
    <t>ZTPOK/8/808/072/16W</t>
  </si>
  <si>
    <t>ZTPOK/8/808/073/16W</t>
  </si>
  <si>
    <t>ZTPOK/8/808/074/16W</t>
  </si>
  <si>
    <t>ZTPOK/8/808/075/16W</t>
  </si>
  <si>
    <t>ZTPOK/8/808/076/16W</t>
  </si>
  <si>
    <t>ZTPOK/8/808/077/16W</t>
  </si>
  <si>
    <t>ZTPOK/8/808/078/16W</t>
  </si>
  <si>
    <t>ZTPOK/8/808/079/16W</t>
  </si>
  <si>
    <t>ZTPOK/8/808/080/16W</t>
  </si>
  <si>
    <t>ZTPOK/8/808/081/16W</t>
  </si>
  <si>
    <t>ZTPOK/8/808/082/16W</t>
  </si>
  <si>
    <t>ZTPOK/8/808/083/16W</t>
  </si>
  <si>
    <t>ZTPOK/8/808/084/16W</t>
  </si>
  <si>
    <t xml:space="preserve"> Ekran ścienny ręczny</t>
  </si>
  <si>
    <t>ZTPOK/6/662/085/16W</t>
  </si>
  <si>
    <t>ZTPOK/6/662/086/16W</t>
  </si>
  <si>
    <t>ZTPOK/6/662/087/16W</t>
  </si>
  <si>
    <t>Głośniki Media-Tech Audience HQ</t>
  </si>
  <si>
    <t>ZTPOK/6/622/088/16W</t>
  </si>
  <si>
    <t>ZTPOK/6/622/089/16W</t>
  </si>
  <si>
    <t>ZTPOK/6/622/090/16W</t>
  </si>
  <si>
    <t>Kosz na odpady</t>
  </si>
  <si>
    <t>SPO/8/808/091/16W</t>
  </si>
  <si>
    <t>Lustro wieszane</t>
  </si>
  <si>
    <t>SPO/8/808/092/16W</t>
  </si>
  <si>
    <t>SPO/8/808/093/16W</t>
  </si>
  <si>
    <t>SPO/8/808/094/16W</t>
  </si>
  <si>
    <t>SPO/8/808/095/16W</t>
  </si>
  <si>
    <t>SPO/8/808/096/16W</t>
  </si>
  <si>
    <t>Regał 43x100x199 cm</t>
  </si>
  <si>
    <t>SPO/8/808/097/16W</t>
  </si>
  <si>
    <t>SPO/8/808/098/16W</t>
  </si>
  <si>
    <t>SPO/8/808/099/16W</t>
  </si>
  <si>
    <t>SPO/8/808/100/16W</t>
  </si>
  <si>
    <t>Krzesło BEJOT</t>
  </si>
  <si>
    <t>SPO/8/808/101/16W</t>
  </si>
  <si>
    <t>SPO/8/808/102/16W</t>
  </si>
  <si>
    <t>SPO/8/808/103/16W</t>
  </si>
  <si>
    <t>SPO/8/808/104/16W</t>
  </si>
  <si>
    <t>SPO/8/808/105/16W</t>
  </si>
  <si>
    <t>ZTPOK/8/808/106/16W</t>
  </si>
  <si>
    <t>SPO/7/768/107/16W</t>
  </si>
  <si>
    <t>Nasadka udarowa głęboka 1/2" 17 mm</t>
  </si>
  <si>
    <t>ZTPOK/8/808/108/16W</t>
  </si>
  <si>
    <t>Nasadka udarowa głęboka 3/4" 55 mm</t>
  </si>
  <si>
    <t>ZTPOK/8/808/109/16W</t>
  </si>
  <si>
    <t>Nasadka udarowa głęboka 3/4" 60 mm</t>
  </si>
  <si>
    <t>ZTPOK/8/808/110/16W</t>
  </si>
  <si>
    <t>Nasadka udarowa głęboka 3/4" 19 mm</t>
  </si>
  <si>
    <t>ZTPOK/8/808/111/16W</t>
  </si>
  <si>
    <t>Nasadka udarowa głęboka 3/4" 24 mm</t>
  </si>
  <si>
    <t>ZTPOK/8/808/112/16W</t>
  </si>
  <si>
    <t>Nasadka udarowa głęboka 3/4" 30 mm</t>
  </si>
  <si>
    <t>ZTPOK/8/808/113/16W</t>
  </si>
  <si>
    <t>PILARKA STOŁOWA 1000W</t>
  </si>
  <si>
    <t>OTECH5/540/004/16W</t>
  </si>
  <si>
    <t>SPAWARKA INWERT. MMA 200A I IGTB 200A/60% 230V 65%</t>
  </si>
  <si>
    <t>OTECH4/484/005/16W</t>
  </si>
  <si>
    <t>Artwik Marcin</t>
  </si>
  <si>
    <t>Nasadka udarowa głęboka 3/4" 32 mm</t>
  </si>
  <si>
    <t>ZTPOK/8/808/114/16W</t>
  </si>
  <si>
    <t>Nasadka udarowa głęboka 3/4" 36 mm</t>
  </si>
  <si>
    <t>ZTPOK/8/808/115/16W</t>
  </si>
  <si>
    <t>Nasadka udarowa głęboka 3/4" 41 mm</t>
  </si>
  <si>
    <t>ZTPOK/8/808/116/16W</t>
  </si>
  <si>
    <t>Nasadka udarowa głęboka 3/4" 46 mm</t>
  </si>
  <si>
    <t>ZTPOK/8/808/117/16W</t>
  </si>
  <si>
    <t>Nasadka udarowa głęboka 3/4" 50 mm</t>
  </si>
  <si>
    <t>ZTPOK/8/808/118/16W</t>
  </si>
  <si>
    <t>Klucz do pobijania oczkowy 36mm YATO 1605</t>
  </si>
  <si>
    <t>ZTPOK/8/808/119/16W</t>
  </si>
  <si>
    <t>Klucz do pobijania oczkowy 41mm YATO 1607</t>
  </si>
  <si>
    <t>ZTPOK/8/808/120/16W</t>
  </si>
  <si>
    <t>Klucz do pobijania oczkowy 46mm YATO 1608</t>
  </si>
  <si>
    <t>ZTPOK/8/808/121/16W</t>
  </si>
  <si>
    <t>Klucz do pobijania oczkowy 46mm YATO 1609</t>
  </si>
  <si>
    <t>ZTPOK/8/808/122/16W</t>
  </si>
  <si>
    <t>Klucz do pobijania oczkowy 55mm YATO 1610</t>
  </si>
  <si>
    <t>ZTPOK/8/808/123/16W</t>
  </si>
  <si>
    <t>Klucz do pobijania oczkowy 60mm YATO 1612</t>
  </si>
  <si>
    <t>ZTPOK/8/808/124/16W</t>
  </si>
  <si>
    <t>Klucz do pobijania oczkowy 65mm YATO 1613</t>
  </si>
  <si>
    <t>ZTPOK/8/808/125/16W</t>
  </si>
  <si>
    <t>Klucz do pobijania oczkowy 36mm YATO 1618</t>
  </si>
  <si>
    <t>ZTPOK/8/808/126/16W</t>
  </si>
  <si>
    <t>Klucz do pobijania oczkowy 41mm YATO 1619</t>
  </si>
  <si>
    <t>ZTPOK/8/808/127/16W</t>
  </si>
  <si>
    <t>Klucz do pobijania oczkowy 46mm YATO 1620</t>
  </si>
  <si>
    <t>ZTPOK/8/808/128/16W</t>
  </si>
  <si>
    <t>Klucz do pobijania oczkowy 50mm YATO 1621</t>
  </si>
  <si>
    <t>ZTPOK/8/808/129/16W</t>
  </si>
  <si>
    <t>Klucz do pobijania oczkowy 55mm YATO 1622</t>
  </si>
  <si>
    <t>ZTPOK/8/808/130/16W</t>
  </si>
  <si>
    <t>Łom gładki 1600 Kuźnia</t>
  </si>
  <si>
    <t>ZTPOK/8/808/131/16W</t>
  </si>
  <si>
    <t>Łom gładki 1800 Romanik</t>
  </si>
  <si>
    <t>ZTPOK/8/808/132/16W</t>
  </si>
  <si>
    <t>Organizer Jobsite</t>
  </si>
  <si>
    <t>ZTPOK/8/808/133/16W</t>
  </si>
  <si>
    <t>Wycinaki o gumy 5-35mm 14 szt.</t>
  </si>
  <si>
    <t>ZTPOK/8/808/134/16W</t>
  </si>
  <si>
    <t>Podnośnik hydrauliczny, niskoprofilowy 2,5 t</t>
  </si>
  <si>
    <t>ZTPOK/6/641/135/16W</t>
  </si>
  <si>
    <t>Zestaw wybijaków, przecinaków, punktaków</t>
  </si>
  <si>
    <t>ZTPOK/8/808/136/16W</t>
  </si>
  <si>
    <t>Smarownica wyciskowa 150 ml</t>
  </si>
  <si>
    <t>ZTPOK/8/808/137/16W</t>
  </si>
  <si>
    <t>Wciągarka łańcuchowa 3t</t>
  </si>
  <si>
    <t>ZTPOK/6/641/138/16W</t>
  </si>
  <si>
    <t>Szakla A 1,6 T</t>
  </si>
  <si>
    <t>ZTPOK/8/808/139/16W</t>
  </si>
  <si>
    <t>ZTPOK/8/808/140/16W</t>
  </si>
  <si>
    <t>ZTPOK/8/808/141/16W</t>
  </si>
  <si>
    <t>ZTPOK/8/808/142/16W</t>
  </si>
  <si>
    <t>ZTPOK/8/808/143/16W</t>
  </si>
  <si>
    <t>ZTPOK/8/808/144/16W</t>
  </si>
  <si>
    <t>Szakla A 2,0 T</t>
  </si>
  <si>
    <t>ZTPOK/8/808/145/16W</t>
  </si>
  <si>
    <t>ZTPOK/8/808/146/16W</t>
  </si>
  <si>
    <t>ZTPOK/8/808/147/16W</t>
  </si>
  <si>
    <t>ZTPOK/8/808/148/16W</t>
  </si>
  <si>
    <t>ZTPOK/8/808/149/16W</t>
  </si>
  <si>
    <t>ZTPOK/8/808/150/16W</t>
  </si>
  <si>
    <t>Szakla A 4,0 T</t>
  </si>
  <si>
    <t>ZTPOK/8/808/151/16W</t>
  </si>
  <si>
    <t>ZTPOK/8/808/152/16W</t>
  </si>
  <si>
    <t>ZTPOK/8/808/153/16W</t>
  </si>
  <si>
    <t>ZTPOK/8/808/154/16W</t>
  </si>
  <si>
    <t>ZTPOK/8/808/155/16W</t>
  </si>
  <si>
    <t>Zawiesie stal. 3cFkh 3,2/2,5t L=2,0m</t>
  </si>
  <si>
    <t>ZTPOK/6/641/156/16W</t>
  </si>
  <si>
    <t>Zawiesie stal. 3cFkh 3,2/2,5t L=3,0m</t>
  </si>
  <si>
    <t>ZTPOK/6/641/157/16W</t>
  </si>
  <si>
    <t>Zawiesie pasowe dwuwarstwowe ZPP</t>
  </si>
  <si>
    <t>ZTPOK/6/641/158/16W</t>
  </si>
  <si>
    <t>ZTPOK/6/641/159/16W</t>
  </si>
  <si>
    <t>ZTPOK/6/641/160/16W</t>
  </si>
  <si>
    <t>Zestaw szczypiec 40-100 mm</t>
  </si>
  <si>
    <t>ZTPOK/8/808/161/16W</t>
  </si>
  <si>
    <t>Klucz płaski ze strefą udarową 60mm</t>
  </si>
  <si>
    <t>ZTPOK/8/808/162/16W</t>
  </si>
  <si>
    <t>Klucz płaski ze strefą udarową 65mm</t>
  </si>
  <si>
    <t>ZTPOK/8/808/163/16W</t>
  </si>
  <si>
    <t>Zestaw wkręt. Ergotorque max. udar. 151.1150</t>
  </si>
  <si>
    <t>ZTPOK/8/808/164/16W</t>
  </si>
  <si>
    <t>ZTPOK/8/808/165/16W</t>
  </si>
  <si>
    <t>Szczeliniomierz NWSb 0,05-1,00 kpl.</t>
  </si>
  <si>
    <t>ZTPOK/8/808/166/16W</t>
  </si>
  <si>
    <t>ZTPOK/8/808/167/16W</t>
  </si>
  <si>
    <t>ZTPOK/8/808/168/16W</t>
  </si>
  <si>
    <t>ZTPOK/8/808/169/16W</t>
  </si>
  <si>
    <t>ZTPOK/8/808/170/16W</t>
  </si>
  <si>
    <t>Wodomierz JS 4.0M3/H</t>
  </si>
  <si>
    <t>ZTPOK/8/808/171/16W</t>
  </si>
  <si>
    <t>Opryskiwacz 5l</t>
  </si>
  <si>
    <t>ZTPOK/8/808/172/16W</t>
  </si>
  <si>
    <t>Ochraniacz na kolana</t>
  </si>
  <si>
    <t>ZTPOK/8/808/173/16W</t>
  </si>
  <si>
    <t>Kątownik ślusarski</t>
  </si>
  <si>
    <t>ZTPOK/8/808/174/16W</t>
  </si>
  <si>
    <t>Nitownica dźwigniowa</t>
  </si>
  <si>
    <t>ZTPOK/8/808/175/16W</t>
  </si>
  <si>
    <t>Adapter 3/4" 1/2" Hitachi</t>
  </si>
  <si>
    <t>ZTPOK/8/808/176/16W</t>
  </si>
  <si>
    <t>Niszczarka Fellow.DS 1200 Cs</t>
  </si>
  <si>
    <t>ADM8/808/001/16W</t>
  </si>
  <si>
    <t>Bindownica FELLOWES</t>
  </si>
  <si>
    <t>ZTPOK/8/808/177/16W</t>
  </si>
  <si>
    <t>Naświetlacz 50W LED</t>
  </si>
  <si>
    <t>ZTPOK/8/808/178/16W</t>
  </si>
  <si>
    <t>Klucz płasko-oczkowy 17mm</t>
  </si>
  <si>
    <t>ZTPOK/8/808/179/16W</t>
  </si>
  <si>
    <t>ZTPOK/8/808/180/16W</t>
  </si>
  <si>
    <t>Drabina SOLIDY</t>
  </si>
  <si>
    <t>ZTPOK/8/808/181/16W</t>
  </si>
  <si>
    <t>Łata murarska 2m</t>
  </si>
  <si>
    <t>ZTPOK/8/808/182/16W</t>
  </si>
  <si>
    <t>Cyrkiel nastawny L-400</t>
  </si>
  <si>
    <t>ZTPOK/8/808/183/16W</t>
  </si>
  <si>
    <t>Regał 1800x900x400</t>
  </si>
  <si>
    <t>SPO/8/808/184/16W</t>
  </si>
  <si>
    <t>SPO/8/808/185/16W</t>
  </si>
  <si>
    <t>SPO/8/808/186/16W</t>
  </si>
  <si>
    <t>ZTPOK/8/808/187/16W</t>
  </si>
  <si>
    <t>ZTPOK/8/808/188/16W</t>
  </si>
  <si>
    <t>ZTPOK/8/808/189/16W</t>
  </si>
  <si>
    <t>ZTPOK/8/808/190/16W</t>
  </si>
  <si>
    <t>ZTPOK/8/808/191/16W</t>
  </si>
  <si>
    <t>ZTPOK/8/808/192/16W</t>
  </si>
  <si>
    <t>ZTPOK/8/808/193/16W</t>
  </si>
  <si>
    <t>Szafka ubraniowa dwudrzwiowa z ławką</t>
  </si>
  <si>
    <t>ZTPOK/8/808/194/16W</t>
  </si>
  <si>
    <t>ZTPOK/8/808/195/16W</t>
  </si>
  <si>
    <t>ZTPOK/8/808/196/16W</t>
  </si>
  <si>
    <t>ZTPOK/8/808/197/16W</t>
  </si>
  <si>
    <t>ZTPOK/8/808/198/16W</t>
  </si>
  <si>
    <t>ZTPOK/8/808/199/16W</t>
  </si>
  <si>
    <t>FOTEL BIUROWY CYPRUS CZARNY</t>
  </si>
  <si>
    <t>LOG8/808/004/16W</t>
  </si>
  <si>
    <t>SZAFA AKTOWA 400*360*1850</t>
  </si>
  <si>
    <t>BOK8/808/001/16W</t>
  </si>
  <si>
    <t>Leńska Magdalena</t>
  </si>
  <si>
    <t>024- BIURO OBSŁUGI KLIENTA (BOK nr 1)</t>
  </si>
  <si>
    <t>527-1</t>
  </si>
  <si>
    <t>SZAFA AKTOWA 800*420*1850</t>
  </si>
  <si>
    <t>ADM8/808/002/16W</t>
  </si>
  <si>
    <t>Smarownica pneumatyczna</t>
  </si>
  <si>
    <t>ZTPOK/8/808/200/16W</t>
  </si>
  <si>
    <t>Zestaw szlifierek MAKITA</t>
  </si>
  <si>
    <t>ZTPOK/8/808/201/16W</t>
  </si>
  <si>
    <t>WÓZEK 2-BUTLOWY DO GAZÓW</t>
  </si>
  <si>
    <t>ZTPOK/8/808/202/16W</t>
  </si>
  <si>
    <t>KONWERTER USB/RS232</t>
  </si>
  <si>
    <t>ZTPOK/8/808/203/16W</t>
  </si>
  <si>
    <t>WAGA 150 KG WT-112 MAGAZYNOWA</t>
  </si>
  <si>
    <t>ZTPOK/8/800/204/16W</t>
  </si>
  <si>
    <t>Szafa aktowa</t>
  </si>
  <si>
    <t>ZTPOK/8/808/205/16W</t>
  </si>
  <si>
    <t>Załoga Joanna</t>
  </si>
  <si>
    <t>ZTPOK/8/808/206/16W</t>
  </si>
  <si>
    <t>ZTPOK/8/808/207/16W</t>
  </si>
  <si>
    <t>ZTPOK/8/808/208/16W</t>
  </si>
  <si>
    <t>ZTPOK/8/808/209/16W</t>
  </si>
  <si>
    <t>ZTPOK/8/808/210/16W</t>
  </si>
  <si>
    <t>Biurko</t>
  </si>
  <si>
    <t>ZTPOK/8/808/211/16W</t>
  </si>
  <si>
    <t>ZTPOK/8/808/212/16W</t>
  </si>
  <si>
    <t>ZTPOK/8/808/213/16W</t>
  </si>
  <si>
    <t>Kontener biurowy</t>
  </si>
  <si>
    <t>ZTPOK/8/808/214/16W</t>
  </si>
  <si>
    <t>ZTPOK/8/808/215/16W</t>
  </si>
  <si>
    <t>ZTPOK/8/808/216/16W</t>
  </si>
  <si>
    <t>ZTPOK/8/808/217/16W</t>
  </si>
  <si>
    <t>Regał 225x90x40</t>
  </si>
  <si>
    <t>ZTPOK/8/808/218/16W</t>
  </si>
  <si>
    <t>ZTPOK/8/808/219/16W</t>
  </si>
  <si>
    <t>ZTPOK/8/808/220/16W</t>
  </si>
  <si>
    <t>ZTPOK/8/808/221/16W</t>
  </si>
  <si>
    <t>ZTPOK/8/808/222/16W</t>
  </si>
  <si>
    <t>ZTPOK/8/808/223/16W</t>
  </si>
  <si>
    <t>Regał 200x90x30/6</t>
  </si>
  <si>
    <t>ZTPOK/8/808/224/16W</t>
  </si>
  <si>
    <t>ZTPOK/8/808/225/16W</t>
  </si>
  <si>
    <t>ZTPOK/8/808/226/16W</t>
  </si>
  <si>
    <t>ZTPOK/8/808/227/16W</t>
  </si>
  <si>
    <t>ZTPOK/8/808/228/16W</t>
  </si>
  <si>
    <t>ZTPOK/8/808/229/16W</t>
  </si>
  <si>
    <t>ZTPOK/8/808/230/16W</t>
  </si>
  <si>
    <t>ZTPOK/8/808/231/16W</t>
  </si>
  <si>
    <t>ZTPOK/8/808/232/16W</t>
  </si>
  <si>
    <t>ZTPOK/8/808/233/16W</t>
  </si>
  <si>
    <t>SZAFA WENGE 1650x250x1400</t>
  </si>
  <si>
    <t>ADM8/808/003/16W</t>
  </si>
  <si>
    <t>SZAFKA AKTOWA 2150x420x810</t>
  </si>
  <si>
    <t>ADM8/808/004/16W</t>
  </si>
  <si>
    <t>Klejbach Przemysław</t>
  </si>
  <si>
    <t>SZAFA AKTOWA GRUSZA 800x420x1850</t>
  </si>
  <si>
    <t>ADM8/808/005/16W</t>
  </si>
  <si>
    <t>ADM8/808/006/16W</t>
  </si>
  <si>
    <t>BIURKO GRUSZA 1600x600x750</t>
  </si>
  <si>
    <t>ADM8/808/007/16W</t>
  </si>
  <si>
    <t>KONTENER GRUSZA 420x500x600</t>
  </si>
  <si>
    <t>ADM8/808/008/16W</t>
  </si>
  <si>
    <t>STÓŁ GRUSZA 1200x600x750</t>
  </si>
  <si>
    <t>ADM8/808/009/16W</t>
  </si>
  <si>
    <t>PANEL WIESZAKOWY</t>
  </si>
  <si>
    <t>ADM8/808/010/16W</t>
  </si>
  <si>
    <t>BIURKO 2100x600x750</t>
  </si>
  <si>
    <t>ADM8/808/011/16W</t>
  </si>
  <si>
    <t>Pieszczyński Grzegorz</t>
  </si>
  <si>
    <t>BIURKO</t>
  </si>
  <si>
    <t>ZTPOK/8/808/236/16W</t>
  </si>
  <si>
    <t>KONTENER</t>
  </si>
  <si>
    <t>ZTPOK/8/808/237/16W</t>
  </si>
  <si>
    <t>Eksykator PC 300mm z tubusem</t>
  </si>
  <si>
    <t>ZTPOK/8/801/234/16W</t>
  </si>
  <si>
    <t>Statyw na 6 pipet automatycznych</t>
  </si>
  <si>
    <t>ZTPOK/8/801/235/16W</t>
  </si>
  <si>
    <t>Biureta Schilllinga</t>
  </si>
  <si>
    <t>ZTPOK/8/801/238/16W</t>
  </si>
  <si>
    <t>Taboret na kółkach</t>
  </si>
  <si>
    <t>ZTPOK/8/801/239/16W</t>
  </si>
  <si>
    <t>CB RADIO SYMFONIA 300M.DELTA 875 PRZEGUB  z osprz.</t>
  </si>
  <si>
    <t>SSO6/629/003/16W</t>
  </si>
  <si>
    <t>CB RADIO JIMMY ASC/AM  z osprz.</t>
  </si>
  <si>
    <t>SSO6/629/004/16W</t>
  </si>
  <si>
    <t>TORBA NARZĘDZIOWA AP006</t>
  </si>
  <si>
    <t>ZTPOK/8/808/240/16W</t>
  </si>
  <si>
    <t>Dulęba Wojciech</t>
  </si>
  <si>
    <t>ZTPOK/8/808/241/16W</t>
  </si>
  <si>
    <t>Bilecki Roman</t>
  </si>
  <si>
    <t>ZTPOK/8/808/242/16W</t>
  </si>
  <si>
    <t>Filipiak Mikołaj</t>
  </si>
  <si>
    <t>ZTPOK/8/808/243/16W</t>
  </si>
  <si>
    <t>Gawrych Waldemar</t>
  </si>
  <si>
    <t>ZTPOK/8/808/244/16W</t>
  </si>
  <si>
    <t>Janczenko Mariusz</t>
  </si>
  <si>
    <t>ZTPOK/8/808/245/16W</t>
  </si>
  <si>
    <t>Lech Dariusz</t>
  </si>
  <si>
    <t>ZTPOK/8/808/246/16W</t>
  </si>
  <si>
    <t>Lizik Jarosław</t>
  </si>
  <si>
    <t>ZTPOK/8/808/247/16W</t>
  </si>
  <si>
    <t>Szulc Marcin</t>
  </si>
  <si>
    <t>ZTPOK/8/808/248/16W</t>
  </si>
  <si>
    <t>Żołądkiewicz Grzegorz</t>
  </si>
  <si>
    <t>ZTPOK/8/808/249/16W</t>
  </si>
  <si>
    <t>EKSYKATOR Z POKRYWĄ</t>
  </si>
  <si>
    <t>ZTPOK/8/801/250/16W</t>
  </si>
  <si>
    <t>OPRYSKIWACZ ORION 9L</t>
  </si>
  <si>
    <t>ZTPOK/8/808/251/16W</t>
  </si>
  <si>
    <t>REGAŁ OTWARTY 200x80</t>
  </si>
  <si>
    <t>ZTPOK/8/808/252/16W</t>
  </si>
  <si>
    <t>Bucław Grażyna</t>
  </si>
  <si>
    <t>POMPA WZ 750</t>
  </si>
  <si>
    <t>ZTPOK/6/658/253/16W</t>
  </si>
  <si>
    <t>SZAFA NA ŚRODKI CZYSTOŚCI 30x50x175cm</t>
  </si>
  <si>
    <t>ZTPOK/8/808/254/16W</t>
  </si>
  <si>
    <t>SZAFKA WISZĄCA NA ŚRODKI CZYSTOŚCI 80x60x43</t>
  </si>
  <si>
    <t>ZTPOK/8/808/255/16W</t>
  </si>
  <si>
    <t>STÓŁ 80x80cm</t>
  </si>
  <si>
    <t>ZTPOK/8/808/256/16W</t>
  </si>
  <si>
    <t>KRZESŁO - 2 SZT.</t>
  </si>
  <si>
    <t>ZTPOK/8/808/257/16W</t>
  </si>
  <si>
    <t>BIURKO 80X80X74CM</t>
  </si>
  <si>
    <t>ZTPOK/8/808/258/16W</t>
  </si>
  <si>
    <t>ZTPOK/8/808/259/16W</t>
  </si>
  <si>
    <t>ZTPOK/8/808/260/16W</t>
  </si>
  <si>
    <t>ZTPOK/8/808/261/16W</t>
  </si>
  <si>
    <t>ŁĄCZNIK  - KLIN 30STOPNI, 80x80cm - 5 SZT.</t>
  </si>
  <si>
    <t>ZTPOK/8/808/262/16W</t>
  </si>
  <si>
    <t>ZTPOK/8/808/263/16W</t>
  </si>
  <si>
    <t>ZTPOK/8/808/264/16W</t>
  </si>
  <si>
    <t>ZTPOK/8/808/265/16W</t>
  </si>
  <si>
    <t>ZTPOK/8/808/266/16W</t>
  </si>
  <si>
    <t>ZTPOK/8/808/267/16W</t>
  </si>
  <si>
    <t>ZTPOK/8/808/268/16W</t>
  </si>
  <si>
    <t>ZTPOK/8/808/269/16W</t>
  </si>
  <si>
    <t>ZTPOK/8/808/270/16W</t>
  </si>
  <si>
    <t>STÓŁ 60x80cm</t>
  </si>
  <si>
    <t>ZTPOK/8/808/271/16W</t>
  </si>
  <si>
    <t>KRZESŁO</t>
  </si>
  <si>
    <t>ZTPOK/8/808/272/16W</t>
  </si>
  <si>
    <t>ZTPOK/8/808/273/16W</t>
  </si>
  <si>
    <t>ZTPOK/8/808/274/16W</t>
  </si>
  <si>
    <t>ZTPOK/8/808/275/16W</t>
  </si>
  <si>
    <t>ODKURZACZ SPALINOWY DO LIŚCI</t>
  </si>
  <si>
    <t>STM8/808/001/16W</t>
  </si>
  <si>
    <t>Kucharuk Grzegorz</t>
  </si>
  <si>
    <t>013 - Sprzątanie terenów miejskich</t>
  </si>
  <si>
    <t>501-013</t>
  </si>
  <si>
    <t>LOG8/808/005/16W</t>
  </si>
  <si>
    <t>LOG8/808/006/16W</t>
  </si>
  <si>
    <t>LOG8/808/007/16W</t>
  </si>
  <si>
    <t>LOG8/808/008/16W</t>
  </si>
  <si>
    <t>LOG8/808/009/16W</t>
  </si>
  <si>
    <t>WIERTARKA UDAROWA BOSCH 750W</t>
  </si>
  <si>
    <t>OTECH8/808/006/16W</t>
  </si>
  <si>
    <t>WIERTARKO - WKRĘTARKA AKUMULATOROWA BOSCH</t>
  </si>
  <si>
    <t>ZTPOK/8/808/276/16W</t>
  </si>
  <si>
    <t>ZTPOK/8/808/277/16W</t>
  </si>
  <si>
    <t>DALMIERZ LASEROWY BOSCH GLM 40</t>
  </si>
  <si>
    <t>ZTPOK/8/800/278/16W</t>
  </si>
  <si>
    <t>WYKRYWACZ PRZEWODÓW BOSCH GMS 120</t>
  </si>
  <si>
    <t>ZTPOK/8/800/279/16W</t>
  </si>
  <si>
    <t>SZLIFIERKA PROSTA GD 0600 MAKITA</t>
  </si>
  <si>
    <t>ZTPOK/4/415/280/16W</t>
  </si>
  <si>
    <t>SZAFA UBRANIOWA SU400-02</t>
  </si>
  <si>
    <t>ZTPOK/8/808/281/16W</t>
  </si>
  <si>
    <t>ZTPOK/8/808/282/16W</t>
  </si>
  <si>
    <t>ZTPOK/8/808/283/16W</t>
  </si>
  <si>
    <t>ODKURZACZ PRZEMYSŁOWY ER2000</t>
  </si>
  <si>
    <t>ZTPOK/8/808/284/16W</t>
  </si>
  <si>
    <t>WIERTARKA UDAROWA</t>
  </si>
  <si>
    <t>SPO/8/808/285/16W</t>
  </si>
  <si>
    <t>NAGRZEWNICA ELEKTRYCZNA</t>
  </si>
  <si>
    <t>ZTPOK/4/469/001/17W</t>
  </si>
  <si>
    <t>TRANSFORMATOR PRZENOŚNY</t>
  </si>
  <si>
    <t>ZTPOK/6/630/002/17W</t>
  </si>
  <si>
    <t>ZTPOK/6/630/003/17W</t>
  </si>
  <si>
    <t>LAMPA WARSZATOWA PRZENOŚNA</t>
  </si>
  <si>
    <t>ZTPOK/8/808/004/17W</t>
  </si>
  <si>
    <t>ZTPOK/8/808/005/17W</t>
  </si>
  <si>
    <t>PRZYSTAWKA DO BIURKA</t>
  </si>
  <si>
    <t>ZTPOK/8/808/006/17W</t>
  </si>
  <si>
    <t>ZTPOK/8/808/007/17W</t>
  </si>
  <si>
    <t>ELEKTRYCZNA DMUCHAWA GRZEWCZA TDS</t>
  </si>
  <si>
    <t>ZTPOK/4/469/008/17W</t>
  </si>
  <si>
    <t>ZTPOK/4/469/009/17W</t>
  </si>
  <si>
    <t>ODKURZACZ KARCHER WD 2</t>
  </si>
  <si>
    <t>ADM8/808/001/17W</t>
  </si>
  <si>
    <t>PILARKA TARCZOWA 1350W 184MM DEWALT DWE560</t>
  </si>
  <si>
    <t>SSO5/540/001/17W</t>
  </si>
  <si>
    <t>ZESTAW CB JIMMI MISSOURI PRESIDENT</t>
  </si>
  <si>
    <t>LOG6/629/001/17W</t>
  </si>
  <si>
    <t>ZESTAW CB JIMMI ASC/AM PRESIDENT CB760CS</t>
  </si>
  <si>
    <t>STM6/629/001/17W</t>
  </si>
  <si>
    <t>KLUCZ ZAPADKOWY 1770</t>
  </si>
  <si>
    <t>OTECH8/808/001/17W</t>
  </si>
  <si>
    <t>KAMERA BCS-TIP3200IR-E-III 2MPx</t>
  </si>
  <si>
    <t>OTECH6/623/002/17W</t>
  </si>
  <si>
    <t>OTECH6/623/003/17W</t>
  </si>
  <si>
    <t>FOTEL BIUROWY CORFU CZARNY</t>
  </si>
  <si>
    <t>ADM8/808/002/17W</t>
  </si>
  <si>
    <t>ADM8/808/003/17W</t>
  </si>
  <si>
    <t>SUSZARKA DO WŁOSÓW</t>
  </si>
  <si>
    <t>ZTPOK/6/669/010/17W</t>
  </si>
  <si>
    <t>ZTPOK/6/669/011/17W</t>
  </si>
  <si>
    <t>OSTRZAŁKA DO WIERTEŁ</t>
  </si>
  <si>
    <t>ZTPOK/8/808/012/17W</t>
  </si>
  <si>
    <t>ZESTAW GŁOŚNOMÓWIĄCY</t>
  </si>
  <si>
    <t>ZTPOK/6/626/013/17W</t>
  </si>
  <si>
    <t>KUCHNIA MIKROFALOWA HAIER</t>
  </si>
  <si>
    <t>ZTPOK/8/808/014/17W</t>
  </si>
  <si>
    <t>ŚCIĄGACZ ŁOŻYSK PIASTY PRZEDNIEJ</t>
  </si>
  <si>
    <t>ZTPOK/8/800/015/17W</t>
  </si>
  <si>
    <t>SZAFA METALOWA BHP</t>
  </si>
  <si>
    <t>ZTPOK/8/808/016/17W</t>
  </si>
  <si>
    <t>WÓZEK PLATFORMOWY</t>
  </si>
  <si>
    <t>OTECH8/808/004/17W</t>
  </si>
  <si>
    <t>IMADŁO ŚLUSARSKIE</t>
  </si>
  <si>
    <t>SPO/8/808/017/17W</t>
  </si>
  <si>
    <t>EKRAN BUENOSCREEN 240x180 STANDARD ELECTRIC</t>
  </si>
  <si>
    <t>ADM6/622/004/17W</t>
  </si>
  <si>
    <t>SZAFKA BIUROWA</t>
  </si>
  <si>
    <t>ZTPOK/8/808/017/17W</t>
  </si>
  <si>
    <t>ZTPOK/8/808/018/17W</t>
  </si>
  <si>
    <t>WÓZEK PLATFORMOWY WRN-K1</t>
  </si>
  <si>
    <t>ZTPOK/8/808/019/17W</t>
  </si>
  <si>
    <t>KRZESŁO OBROTOWE SIGMA BETINA</t>
  </si>
  <si>
    <t>WAGA8/808/001/17W</t>
  </si>
  <si>
    <t>Kołcon Katarzyna</t>
  </si>
  <si>
    <t>KUO8/808/001/17W</t>
  </si>
  <si>
    <t>KUO8/808/002/17W</t>
  </si>
  <si>
    <t>Stanisławska Magdalena</t>
  </si>
  <si>
    <t>KUO8/808/003/17W</t>
  </si>
  <si>
    <t>SZABELAN KAROLINA</t>
  </si>
  <si>
    <t>ADM8/808/005/17W</t>
  </si>
  <si>
    <t>Przeniosło Łukasz</t>
  </si>
  <si>
    <t>KUCHNIA MIKROFALOWA OK OMW 171W</t>
  </si>
  <si>
    <t>ZTPOK/8/808/020/17W</t>
  </si>
  <si>
    <t>STOJAK DO MONITORA</t>
  </si>
  <si>
    <t>ZTPOK/8/808/021/17W</t>
  </si>
  <si>
    <t>ZTPOK/8/808/022/17W</t>
  </si>
  <si>
    <t>MULTIMETR CYFROWY VOLTCRAFT VC850</t>
  </si>
  <si>
    <t>ADM8/808/006/17W</t>
  </si>
  <si>
    <t>Tomczak Piotr</t>
  </si>
  <si>
    <t>SZAFA AKTOWA</t>
  </si>
  <si>
    <t>SPO/8/808/023/17W</t>
  </si>
  <si>
    <t>SPO/8/808/024/17W</t>
  </si>
  <si>
    <t>STOLIK</t>
  </si>
  <si>
    <t>SPO/8/808/025/17W</t>
  </si>
  <si>
    <t>ZTPOK/8/808/026/17W</t>
  </si>
  <si>
    <t>ZTPOK/8/808/027/17W</t>
  </si>
  <si>
    <t>ZTPOK/8/808/028/17W</t>
  </si>
  <si>
    <t>REGAŁ SLM Z PÓŁKAMI</t>
  </si>
  <si>
    <t>SPO/8/808/029/17W</t>
  </si>
  <si>
    <t>SPO/8/808/030/17W</t>
  </si>
  <si>
    <t>SPO/8/808/031/17W</t>
  </si>
  <si>
    <t>SPO/8/808/032/17W</t>
  </si>
  <si>
    <t>ZTPOK/8/808/033/17W</t>
  </si>
  <si>
    <t>ZTPOK/8/808/034/17W</t>
  </si>
  <si>
    <t>DRUKARKA ETYKIET BROTHER</t>
  </si>
  <si>
    <t>ZTPOK/8/803/035/17W</t>
  </si>
  <si>
    <t>REGAŁ RLM.A1</t>
  </si>
  <si>
    <t>ZTPOK/8/808/036/17W</t>
  </si>
  <si>
    <t>ZTPOK/8/808/037/17W</t>
  </si>
  <si>
    <t>ZTPOK/8/808/038/17W</t>
  </si>
  <si>
    <t>WÓZEK PLATFORMOWY JEDNOBURTOWY</t>
  </si>
  <si>
    <t>ZTPOK/8/808/039/17W</t>
  </si>
  <si>
    <t>KONTENER BIUROWY</t>
  </si>
  <si>
    <t>SSO8/808/002/17W</t>
  </si>
  <si>
    <t>KUCHENKA MIKROFALOWA ZEL ZWM1103W BIAŁ</t>
  </si>
  <si>
    <t>MAGAZ8/808/001/17W</t>
  </si>
  <si>
    <t>SZLIFIERKA MIMOŚRODOWA DEWALT DWE6423</t>
  </si>
  <si>
    <t>SSO8/808/003/17W</t>
  </si>
  <si>
    <t>BOK8/808/001/18W</t>
  </si>
  <si>
    <t>Janik Róża</t>
  </si>
  <si>
    <t>BOK8/808/002/18W</t>
  </si>
  <si>
    <t>Ciesielska Natalia</t>
  </si>
  <si>
    <t>ADM8/808/001/18W</t>
  </si>
  <si>
    <t xml:space="preserve">Federowicz Maciej </t>
  </si>
  <si>
    <t>BOK8/808/003/18W</t>
  </si>
  <si>
    <t>ADM8/808/002/18W</t>
  </si>
  <si>
    <t>PROSTOWNIK 12/24V MAXBOOST 600 Z ROZR. 540A</t>
  </si>
  <si>
    <t>OTECH6/631/001/18W</t>
  </si>
  <si>
    <t>REGAŁ BIUROWY PÓŁOTWARTY</t>
  </si>
  <si>
    <t>ZTPOK/8/809/001/18W</t>
  </si>
  <si>
    <t>SZAFA DWUDRZWIOWA Z PÓŁKAMI</t>
  </si>
  <si>
    <t>ZTPOK/8/809/002/18W</t>
  </si>
  <si>
    <t>ZTPOK/8/809/003/18W</t>
  </si>
  <si>
    <t>ZTPOK/8/809/004/18W</t>
  </si>
  <si>
    <t>ZTPOK/8/809/005/18W</t>
  </si>
  <si>
    <t>KONTENER Z SZUFLADAMI Z BLATEM</t>
  </si>
  <si>
    <t>ZTPOK/8/809/006/18W</t>
  </si>
  <si>
    <t>ZTPOK/8/809/007/18W</t>
  </si>
  <si>
    <t>PRZYSTAWKA KONFERENCYJNA</t>
  </si>
  <si>
    <t>ZTPOK/8/809/008/18W</t>
  </si>
  <si>
    <t>PANEL PŁYTOWY</t>
  </si>
  <si>
    <t>ZTPOK/8/809/009/18W</t>
  </si>
  <si>
    <t>SZAFKA UNIWERSALNA</t>
  </si>
  <si>
    <t>ZTPOK/8/809/010/18W</t>
  </si>
  <si>
    <t>HOL SZTYWNY L=2350MM, FI40/FI40 32T</t>
  </si>
  <si>
    <t>LOG8/809/001/18W</t>
  </si>
  <si>
    <t>ZTPOK/8/809/011/18W</t>
  </si>
  <si>
    <t>POMPA DO OLEJU SILNIKOWEGO</t>
  </si>
  <si>
    <t>ZTPOK/4/449/012/18W</t>
  </si>
  <si>
    <t>DOSTAWKA BIURKA</t>
  </si>
  <si>
    <t>ZTPOK/8/809/013/18W</t>
  </si>
  <si>
    <t>Dobrak Magdalena</t>
  </si>
  <si>
    <t>FOTEL BIUROWY CORFU</t>
  </si>
  <si>
    <t>ZTPOK/8/809/014/18W</t>
  </si>
  <si>
    <t>ZTPOK/8/809/015/18W</t>
  </si>
  <si>
    <t>ZTPOK/8/809/016/18W</t>
  </si>
  <si>
    <t>Grzenia Katarzyna</t>
  </si>
  <si>
    <t>REGAŁ BIUROWY</t>
  </si>
  <si>
    <t>ZTPOK/8/809/017/18W</t>
  </si>
  <si>
    <t>ZTPOK/8/809/018/18W</t>
  </si>
  <si>
    <t>KUCHENKA MIKROFALOWA ZMW3002X SREBRNA</t>
  </si>
  <si>
    <t>BOK8/809/004/18W</t>
  </si>
  <si>
    <t>ODBIORNIK GUIDETOUR AT-R1</t>
  </si>
  <si>
    <t>ZTPOK/6/623/019/18W</t>
  </si>
  <si>
    <t>ZTPOK/6/623/020/18W</t>
  </si>
  <si>
    <t>ZTPOK/6/623/021/18W</t>
  </si>
  <si>
    <t>ZTPOK/6/623/022/18W</t>
  </si>
  <si>
    <t>ZTPOK/6/623/023/18W</t>
  </si>
  <si>
    <t>ZTPOK/6/623/024/18W</t>
  </si>
  <si>
    <t>ZTPOK/6/623/025/18W</t>
  </si>
  <si>
    <t>ZTPOK/6/623/026/18W</t>
  </si>
  <si>
    <t>ZTPOK/6/623/027/18W</t>
  </si>
  <si>
    <t>ZTPOK/6/623/028/18W</t>
  </si>
  <si>
    <t>ZTPOK/6/623/029/18W</t>
  </si>
  <si>
    <t>ZTPOK/6/623/031/18W</t>
  </si>
  <si>
    <t>ZTPOK/6/623/032/18W</t>
  </si>
  <si>
    <t>ZTPOK/6/623/033/18W</t>
  </si>
  <si>
    <t>ZTPOK/6/623/034/18W</t>
  </si>
  <si>
    <t>ZTPOK/6/623/035/18W</t>
  </si>
  <si>
    <t>ZTPOK/6/623/036/18W</t>
  </si>
  <si>
    <t>ZTPOK/6/623/037/18W</t>
  </si>
  <si>
    <t>ZTPOK/6/623/038/18W</t>
  </si>
  <si>
    <t>ZTPOK/6/623/039/18W</t>
  </si>
  <si>
    <t>ZTPOK/6/623/040/18W</t>
  </si>
  <si>
    <t>ZTPOK/6/623/041/18W</t>
  </si>
  <si>
    <t>ZTPOK/6/623/042/18W</t>
  </si>
  <si>
    <t>ZTPOK/6/623/043/18W</t>
  </si>
  <si>
    <t>ZTPOK/6/623/044/18W</t>
  </si>
  <si>
    <t>ZTPOK/6/623/045/18W</t>
  </si>
  <si>
    <t>ZTPOK/6/623/046/18W</t>
  </si>
  <si>
    <t>ZTPOK/6/623/047/18W</t>
  </si>
  <si>
    <t>ZTPOK/6/623/048/18W</t>
  </si>
  <si>
    <t>ZTPOK/6/623/049/18W</t>
  </si>
  <si>
    <t>ZTPOK/6/623/050/18W</t>
  </si>
  <si>
    <t>ZTPOK/6/623/051/18W</t>
  </si>
  <si>
    <t>ZTPOK/6/623/052/18W</t>
  </si>
  <si>
    <t>ZTPOK/6/623/053/18W</t>
  </si>
  <si>
    <t>ZTPOK/6/623/054/18W</t>
  </si>
  <si>
    <t>ZTPOK/6/623/055/18W</t>
  </si>
  <si>
    <t>ZTPOK/6/623/056/18W</t>
  </si>
  <si>
    <t>ZTPOK/6/623/057/18W</t>
  </si>
  <si>
    <t>ZTPOK/6/623/058/18W</t>
  </si>
  <si>
    <t>ZTPOK/6/623/059/18W</t>
  </si>
  <si>
    <t>ZTPOK/6/623/060/18W</t>
  </si>
  <si>
    <t>ZTPOK/6/623/061/18W</t>
  </si>
  <si>
    <t>ZTPOK/6/623/062/18W</t>
  </si>
  <si>
    <t>ZTPOK/6/623/063/18W</t>
  </si>
  <si>
    <t>ZTPOK/6/623/064/18W</t>
  </si>
  <si>
    <t>ZTPOK/6/623/065/18W</t>
  </si>
  <si>
    <t>ZTPOK/6/623/066/18W</t>
  </si>
  <si>
    <t>ZTPOK/6/623/067/18W</t>
  </si>
  <si>
    <t>ZTPOK/6/623/068/18W</t>
  </si>
  <si>
    <t>ZTPOK/6/623/069/18W</t>
  </si>
  <si>
    <t>ZTPOK/6/623/070/18W</t>
  </si>
  <si>
    <t>ZTPOK/6/623/071/18W</t>
  </si>
  <si>
    <t>ZTPOK/6/623/072/18W</t>
  </si>
  <si>
    <t>ZTPOK/6/623/073/18W</t>
  </si>
  <si>
    <t>ZTPOK/6/623/074/18W</t>
  </si>
  <si>
    <t>NADAJNIK GUIDETOUR AT-T1</t>
  </si>
  <si>
    <t>ZTPOK/6/623/075/18W</t>
  </si>
  <si>
    <t>ZTPOK/6/623/076/18W</t>
  </si>
  <si>
    <t>ZTPOK/6/623/077/18W</t>
  </si>
  <si>
    <t>ELEKTRYCZNA WCIĄGARKA LINIOWA</t>
  </si>
  <si>
    <t>ZTPOK/6/641/078/18W</t>
  </si>
  <si>
    <t>LOG8/809/002/18W</t>
  </si>
  <si>
    <t>KOMPUTER Z-CA GŁ. KSIĘGOWEJ</t>
  </si>
  <si>
    <t>ADM4/49/491/02/08N</t>
  </si>
  <si>
    <t>ST NW</t>
  </si>
  <si>
    <t>ZESTAW KOMPUTEROWY- MAGAZYN</t>
  </si>
  <si>
    <t>MAG4/49/491/01/08N</t>
  </si>
  <si>
    <t>Magazyn</t>
  </si>
  <si>
    <t>DRUKARKA  LEXMARK X4850 WiXi</t>
  </si>
  <si>
    <t>ADM8/80/803/03/08N</t>
  </si>
  <si>
    <t>KOMPUTER- KADRY</t>
  </si>
  <si>
    <t>ADM4/49/491/05/08N</t>
  </si>
  <si>
    <t>Januszonek Małgorzata</t>
  </si>
  <si>
    <t>KOMPUTER- GŁ. KSIĘGOWA</t>
  </si>
  <si>
    <t>ADM4/49/491/06/08N</t>
  </si>
  <si>
    <t>SIEĆ</t>
  </si>
  <si>
    <t>ADM4/49/491/07/08N</t>
  </si>
  <si>
    <t>KOMPUTER RYDZEWSKA</t>
  </si>
  <si>
    <t>ADM4/49/491/08/08N</t>
  </si>
  <si>
    <t>KOMPUTER PIESZCZYŃSKI</t>
  </si>
  <si>
    <t>ADM4/49/491/09/08N</t>
  </si>
  <si>
    <t>DRUKARKA SAMSUNG ML 2010PR PEŁNOMOCNIK PREZESA</t>
  </si>
  <si>
    <t>ADM8/80/803/11/08N</t>
  </si>
  <si>
    <t>DRUKARKA  BROTHER</t>
  </si>
  <si>
    <t>ADM8/80/803/12/08N</t>
  </si>
  <si>
    <t>WAGA PALETOWA</t>
  </si>
  <si>
    <t>MAG6/66/660/02/08N</t>
  </si>
  <si>
    <t>REGAŁ METALOWY</t>
  </si>
  <si>
    <t>MAG8/80/800/03/08N</t>
  </si>
  <si>
    <t>ZESTAW KOMPUTEROWY- STACJA DYSKÓW+ MONITOR</t>
  </si>
  <si>
    <t>ADM4/49/491/13/08N</t>
  </si>
  <si>
    <t>ZESTAW SZAF AKTOWYCH</t>
  </si>
  <si>
    <t>ADM8/80/808/14/08N</t>
  </si>
  <si>
    <t>NISZCZARKA FELLOW. PS67Cs</t>
  </si>
  <si>
    <t>ADM8/80/803/15/08N</t>
  </si>
  <si>
    <t>DRUKARKA BROTHER MCF-9840-CDW</t>
  </si>
  <si>
    <t>ADM8/80/803/16/09N</t>
  </si>
  <si>
    <t>UPS FIDELTRONIK ARES 800VA LT3</t>
  </si>
  <si>
    <t>WAGA4/49/491/02/09N</t>
  </si>
  <si>
    <t>WAGA</t>
  </si>
  <si>
    <t>Korecka Mariola</t>
  </si>
  <si>
    <t>UPS FIDELTRONIK ARES 800 VA LT3</t>
  </si>
  <si>
    <t>WAGA4/49/491/03/09N</t>
  </si>
  <si>
    <t>KOREK USZCZELNIAJĄCY RDK 20/40- KANALIZACYJNY</t>
  </si>
  <si>
    <t>PODCZ8/80/808/01/09N</t>
  </si>
  <si>
    <t>KUO</t>
  </si>
  <si>
    <t>KOREK USZCZELNIAJĄCY RDK 10/20- KANALIZACYJNY</t>
  </si>
  <si>
    <t>PODCZ8/80/808/02/09N</t>
  </si>
  <si>
    <t>MYJNIA PŁYTOWA</t>
  </si>
  <si>
    <t>OBSŁ8/80/808/01/09N</t>
  </si>
  <si>
    <t>Obsługa Pomocnicza</t>
  </si>
  <si>
    <t>521-011</t>
  </si>
  <si>
    <t>011 - Obsługa KUO</t>
  </si>
  <si>
    <t>ZESTAW KLUCZY NASADOWYCH OD 1/4" DO 1/2"</t>
  </si>
  <si>
    <t>OBSŁ8/80/808/02/09N</t>
  </si>
  <si>
    <t>Mietz Tadeusz</t>
  </si>
  <si>
    <t>WÓZEK NARZĘDZIOWY JONNESWAY Z 2006 ROKU</t>
  </si>
  <si>
    <t>OBSŁ7/76/764/03/09N</t>
  </si>
  <si>
    <t>764</t>
  </si>
  <si>
    <t>ZESTAW KOMPUTEROWY Z 2006 ROKU</t>
  </si>
  <si>
    <t>WAGA4/49/491/04/09N</t>
  </si>
  <si>
    <t>NASADKI KPL Z 2006 ROKU</t>
  </si>
  <si>
    <t>OBSŁ8/80/808/04/09N</t>
  </si>
  <si>
    <t>MIERNIK, AKUMULATOR, ŁADOWARKA</t>
  </si>
  <si>
    <t>OBSŁ6/63/632/05/09N</t>
  </si>
  <si>
    <t>632</t>
  </si>
  <si>
    <t>ZESTAW KLUCZY NASADOWYCH OD 19 DO 55 MM, SKRZYNKA</t>
  </si>
  <si>
    <t>SSO8/80/808/01/09N</t>
  </si>
  <si>
    <t>SSO (stacja segregacji odpadów)</t>
  </si>
  <si>
    <t>URZĄDZENIE DO ODSTRASZANIA PTAKÓW</t>
  </si>
  <si>
    <t>SSO8/80/808/02/09N</t>
  </si>
  <si>
    <t>WIERTARKA Z WYPOSAŻENIEM- SŁUPOWA DP 38016F</t>
  </si>
  <si>
    <t>OBSŁ8/80/808/06/09N</t>
  </si>
  <si>
    <t>WYCIĄG LINOWY 3.2 T BRAVO Z 2004 ROKU</t>
  </si>
  <si>
    <t>OBSŁ6/64/641/07/09N</t>
  </si>
  <si>
    <t>PODNOŚNIK HYDRAULICZNY 10T</t>
  </si>
  <si>
    <t>OBSŁ6/64/641/08/09N</t>
  </si>
  <si>
    <t>SSO6/64/641/03/09N</t>
  </si>
  <si>
    <t>POMPA  PNEUMATYCZNA 1:1 Z WYPOSAŻENIEM</t>
  </si>
  <si>
    <t>OBSŁ4/44/449/09/09N</t>
  </si>
  <si>
    <t>SMAROWNICA PNEUMATYCZNA 60 KG ORION</t>
  </si>
  <si>
    <t>SSO8/80/808/04/09N</t>
  </si>
  <si>
    <t>RUSZTOWANIE TYP WARSZAWSKI</t>
  </si>
  <si>
    <t>SSO8/80/808/05/09N</t>
  </si>
  <si>
    <t>SPRĘŻARKA SP450/10/200/CT</t>
  </si>
  <si>
    <t>SSO4/44/444/06/09N</t>
  </si>
  <si>
    <t>PIŁA SPALINOWA STIHL MS 260 SWW-082 Z 2003 ROKU</t>
  </si>
  <si>
    <t>OBSŁ8/80/808/10/09N</t>
  </si>
  <si>
    <t>KOSA FS-350 Z WYPOSAŻENIEM</t>
  </si>
  <si>
    <t>OBSŁ5/59/592/11/09N</t>
  </si>
  <si>
    <t>Klimek Olga</t>
  </si>
  <si>
    <t>NASADKI KOMPLET 1/4, 2/8, 1/2, 135 CZĘŚCI</t>
  </si>
  <si>
    <t>OBSŁ8/80/808/12/09N</t>
  </si>
  <si>
    <t>ADM4/49/491/17/09N</t>
  </si>
  <si>
    <t>Olszewski Tobiasz</t>
  </si>
  <si>
    <t>ROLETKI MATERIAŁOWE</t>
  </si>
  <si>
    <t>ADM8/80/808/18/09N</t>
  </si>
  <si>
    <t>ZABUDOWA NAROŻNA</t>
  </si>
  <si>
    <t>ADM8/80/808/19/09N</t>
  </si>
  <si>
    <t>BIURKO PŁYCINOWE Z KRZESŁEM STILO</t>
  </si>
  <si>
    <t>ADM8/80/808/20/09N</t>
  </si>
  <si>
    <t>MRL KOSA FS 450</t>
  </si>
  <si>
    <t>OBSŁ5/59/592/13/09N</t>
  </si>
  <si>
    <t>Łapiński Andrzej</t>
  </si>
  <si>
    <t>EKRAN PROJEKCYJNY NOBO ELEKTRYCZNY</t>
  </si>
  <si>
    <t>ADM6/62/623/21/09N</t>
  </si>
  <si>
    <t>POWER MIKSER PHONIC 620</t>
  </si>
  <si>
    <t>ADM8/80/808/22/09N</t>
  </si>
  <si>
    <t>NAGRYWARKA PIONEER DVR-560H-K</t>
  </si>
  <si>
    <t>ADM6/62/623/23/09N</t>
  </si>
  <si>
    <t>KAMERA CYFROWA SONY HANDYCAM HDR-CX11E</t>
  </si>
  <si>
    <t>ADM5/53/537/24/09N</t>
  </si>
  <si>
    <t>537</t>
  </si>
  <si>
    <t>KONTENER KP-7</t>
  </si>
  <si>
    <t>LOG6/68/681/01/09N</t>
  </si>
  <si>
    <t>Odbiór Odpadów od bezpośrednich wytwórców</t>
  </si>
  <si>
    <t>LOG6/68/681/02/09N</t>
  </si>
  <si>
    <t>KONTENER KP- 7</t>
  </si>
  <si>
    <t>LOG6/68/681/03/09N</t>
  </si>
  <si>
    <t>LOG6/68/681/04/09N</t>
  </si>
  <si>
    <t>UCHWYT DO TELEWIZORA LCD UT9</t>
  </si>
  <si>
    <t>ADM8/80/808/25/09N</t>
  </si>
  <si>
    <t>LOG6/68/681/05/09N</t>
  </si>
  <si>
    <t>LOG6/68/681/06/09N</t>
  </si>
  <si>
    <t>LOG6/68/681/07/09N</t>
  </si>
  <si>
    <t>LOG6/68/681/08/09N</t>
  </si>
  <si>
    <t>LOG6/68/681/09/09N</t>
  </si>
  <si>
    <t>LOG6/68/681/10/09N</t>
  </si>
  <si>
    <t>LOG6/68/681/11/09N</t>
  </si>
  <si>
    <t>LOG6/68/681/12/09N</t>
  </si>
  <si>
    <t>LOG6/68/681/13/09N</t>
  </si>
  <si>
    <t>LOG6/68/681/14/09N</t>
  </si>
  <si>
    <t>LOG6/68/681/15/09N</t>
  </si>
  <si>
    <t>SMART GPS SG 660AM-E 584</t>
  </si>
  <si>
    <t>ADM6/62/629/42/10N</t>
  </si>
  <si>
    <t>SEJF GABINETOWY 4SL COMPACT</t>
  </si>
  <si>
    <t>ADM8/80/808/70/13N</t>
  </si>
  <si>
    <t>Jeruzal Barbara</t>
  </si>
  <si>
    <t>GPS STANDARD</t>
  </si>
  <si>
    <t>SSO6/66/669/11/13N</t>
  </si>
  <si>
    <t>SSO6/66/669/12/13N</t>
  </si>
  <si>
    <t>SONDA DUT-E</t>
  </si>
  <si>
    <t>SSO6/66/669/13/13N</t>
  </si>
  <si>
    <t>SSO6/66/669/14/13N</t>
  </si>
  <si>
    <t>KONTENER KP-5 Z NT</t>
  </si>
  <si>
    <t>LOG6/60/604/7002/13N</t>
  </si>
  <si>
    <t>LOG6/60/604/7003/13N</t>
  </si>
  <si>
    <t>LOG6/60/604/7004/13N</t>
  </si>
  <si>
    <t>LOG6/60/604/7005/13N</t>
  </si>
  <si>
    <t>LOG6/60/604/7006/13N</t>
  </si>
  <si>
    <t>LOG6/60/604/7007/13N</t>
  </si>
  <si>
    <t>LOG6/60/604/7008/13N</t>
  </si>
  <si>
    <t>FOTEL NADIR (5059)CR MEG645 CYP/C SD01 SHH</t>
  </si>
  <si>
    <t>ADM8/80/808/78/13N</t>
  </si>
  <si>
    <t>ADM8/80/808/79/13N</t>
  </si>
  <si>
    <t>Paszkiet Magdalena</t>
  </si>
  <si>
    <t>DRUKARKA RICOH SP C242SF DUPLEKS</t>
  </si>
  <si>
    <t>ADM8/80/803/95/13N</t>
  </si>
  <si>
    <t>TESTER ALCOVISOR MERCURY Z DRUKARKĄ</t>
  </si>
  <si>
    <t>ADM8/80/808/96/13N</t>
  </si>
  <si>
    <t>SONDA PALIWA DUT-E</t>
  </si>
  <si>
    <t>SSO6/66/669/15/13N</t>
  </si>
  <si>
    <t>OBSŁ6/66/669/17/13N</t>
  </si>
  <si>
    <t>OBSŁ6/66/669/18/13N</t>
  </si>
  <si>
    <t>BAL6/66/669/01/13N</t>
  </si>
  <si>
    <t>BAL6/66/669/02/13N</t>
  </si>
  <si>
    <t>BIO6/66/669/02/13N</t>
  </si>
  <si>
    <t>BIO6/66/669/03/13N</t>
  </si>
  <si>
    <t>SSO6/66/669/16/13N</t>
  </si>
  <si>
    <t>SSO6/66/669/17/13N</t>
  </si>
  <si>
    <t>OBSŁ6/66/669/19/13N</t>
  </si>
  <si>
    <t>OBSŁ6/66/669/20/13N</t>
  </si>
  <si>
    <t>NOTEBOOK DELL V2520 15,6"</t>
  </si>
  <si>
    <t>ADM4/49/491/97/13N</t>
  </si>
  <si>
    <t>Czajkowska Jagoda</t>
  </si>
  <si>
    <t>ADM4/49/491/98/13N</t>
  </si>
  <si>
    <t>NOTEBOOK HP PROBOOK 4340S</t>
  </si>
  <si>
    <t>ADM4/49/491/99/13N</t>
  </si>
  <si>
    <t>LINGO PATRYCJA</t>
  </si>
  <si>
    <t>LENOVO IDEAPAD U310 SZARY (NOTEBOOK)</t>
  </si>
  <si>
    <t>ADM4/49/491/101/13N</t>
  </si>
  <si>
    <t>EKSPRES MELITTA E 970-102 CAFFEO CL</t>
  </si>
  <si>
    <t>ADM8/80/808/102/13N</t>
  </si>
  <si>
    <t>BIURKO O WYMIARACH 1715X910XH735 LUN-BN-305 ANN-JM</t>
  </si>
  <si>
    <t>ADM8/80/808/103/13N</t>
  </si>
  <si>
    <t>DOSTAWKA DO BIURKA O WYMIARACH 1400X600XH735 DOL-D</t>
  </si>
  <si>
    <t>ADM8/80/808/104/13N</t>
  </si>
  <si>
    <t>KONTENER PODBLATOWY O WYMIARACH 428X574XH593 KUB-K</t>
  </si>
  <si>
    <t>ADM8/80/808/106/13N</t>
  </si>
  <si>
    <t>STÓŁ KONFERENCYJNY O WYMIARACH 1800X1200XH735 LUN-</t>
  </si>
  <si>
    <t>ADM8/80/808/107/13N</t>
  </si>
  <si>
    <t>SZAFA AKTOWO-UBRANIOWA O WYMIARACH 798X440XH1838 O</t>
  </si>
  <si>
    <t>ADM8/80/808/108/13N</t>
  </si>
  <si>
    <t>SZAFA AKTOWA O WYMIARACH 798X440X1838 OHB-SA-548 A</t>
  </si>
  <si>
    <t>ADM8/80/808/109/13N</t>
  </si>
  <si>
    <t>FOTEL OBROTOWY FORMAT 10SL STELAŻ CHROMOWANY TAPIC</t>
  </si>
  <si>
    <t>ADM8/80/808/110/13N</t>
  </si>
  <si>
    <t>ULTRABOOK LENOVO IDEAPAD U310, MS OFFICE 2013 PL P</t>
  </si>
  <si>
    <t>ADM4/49/491/115/13N</t>
  </si>
  <si>
    <t>DRUKARKA RICOH SP 311 SFN DUPLEKS SIEĆ</t>
  </si>
  <si>
    <t>ADM8/80/808/116/14N</t>
  </si>
  <si>
    <t>ADM8/80/808/117/14N</t>
  </si>
  <si>
    <t>DRUKARKA RICOH SP 311 DN DUPLEKS SIEĆ</t>
  </si>
  <si>
    <t>ADM8/80/808/118/14N</t>
  </si>
  <si>
    <t>FOTEL OBROTOWY O PODWYŻSZONYM STANDARCIE</t>
  </si>
  <si>
    <t>ADM8/80/808/119/14N</t>
  </si>
  <si>
    <t>LENOVO IDEAPAD B5400 NOTEBOOK</t>
  </si>
  <si>
    <t>ADM4/49/491/120/14N</t>
  </si>
  <si>
    <t>KLIMATYZATOR PRZENOŚNY MAC3510C</t>
  </si>
  <si>
    <t>ADM6/65/653/121/14N</t>
  </si>
  <si>
    <t>ADM6/65/653/122/14N</t>
  </si>
  <si>
    <t>Telefon komórkowy Samsung G900F Galaxy S5 ORAczarn</t>
  </si>
  <si>
    <t>ADM6/62/629/123/14N</t>
  </si>
  <si>
    <t>ADM6/62/629/124/14N</t>
  </si>
  <si>
    <t>Moduł biurowo-kawowy</t>
  </si>
  <si>
    <t>ADM8/80/808/125/14N</t>
  </si>
  <si>
    <t>Ogrodzenie przenośne</t>
  </si>
  <si>
    <t>ADM8/08/808/126/14N</t>
  </si>
  <si>
    <t>Telewizor Manta 42' Full HD MPG4 DVB-T</t>
  </si>
  <si>
    <t>ADM8/08/808/127/14N</t>
  </si>
  <si>
    <t>Lokalizator GPS CD 280</t>
  </si>
  <si>
    <t>BAL6/66/669/03/14N</t>
  </si>
  <si>
    <t>Lokalizator GPS CD300-377220093</t>
  </si>
  <si>
    <t>BIO6/66/669/04/14N</t>
  </si>
  <si>
    <t>Lokalizator GPS Ł34</t>
  </si>
  <si>
    <t>BIO6/66/669/05/14N</t>
  </si>
  <si>
    <t>Lokalizator GPS WB93R-93F21645</t>
  </si>
  <si>
    <t>OBSŁ6/66/669/21/14N</t>
  </si>
  <si>
    <t>Lokalizator GPS 19032517</t>
  </si>
  <si>
    <t>BAL6/66/669/04/14N</t>
  </si>
  <si>
    <t>Lokalizator GPS CB8415P</t>
  </si>
  <si>
    <t>SSO6/66/669/18/14N</t>
  </si>
  <si>
    <t>Lokalizator GPS CB8416P</t>
  </si>
  <si>
    <t>SSO6/66/669/19/14N</t>
  </si>
  <si>
    <t>Lokalizator GPS Ł540-1039</t>
  </si>
  <si>
    <t>SSO6/66/669/20/14N</t>
  </si>
  <si>
    <t>Lokalizator GPS CB144E</t>
  </si>
  <si>
    <t>OM6/66/669/1776/14N</t>
  </si>
  <si>
    <t>Sprzątanie terenów miejskich</t>
  </si>
  <si>
    <t>Lokalizator GPS CB2046Y</t>
  </si>
  <si>
    <t>OM6/66/669/1777/14N</t>
  </si>
  <si>
    <t>Lokalizator GPS CB30784</t>
  </si>
  <si>
    <t>OM6/66/669/1778/14N</t>
  </si>
  <si>
    <t>Lokalizator GPS CB7639U</t>
  </si>
  <si>
    <t>OM6/66/669/1779/14N</t>
  </si>
  <si>
    <t>Lokalizator GPS CB7935T</t>
  </si>
  <si>
    <t>OM6/66/669/1780/14N</t>
  </si>
  <si>
    <t>Lokalizator GPS CB0541X</t>
  </si>
  <si>
    <t>LOG6/669/13593/14N</t>
  </si>
  <si>
    <t>Lokalizator GPS CB0542X</t>
  </si>
  <si>
    <t>LOG6/669/13594/14N</t>
  </si>
  <si>
    <t>Lokalizator GPS CB0543X</t>
  </si>
  <si>
    <t>LOG6/669/13595/14N</t>
  </si>
  <si>
    <t>Lokalizator GPS CB0544X</t>
  </si>
  <si>
    <t>LOG6/669/13596/14N</t>
  </si>
  <si>
    <t>Lokalizator GPS CB0545X</t>
  </si>
  <si>
    <t>LOG6/669/13597/14N</t>
  </si>
  <si>
    <t>Lokalizator GPS CB0546X</t>
  </si>
  <si>
    <t>LOG6/669/13598/14N</t>
  </si>
  <si>
    <t>Lokalizator GPS CB0547X</t>
  </si>
  <si>
    <t>LOG6/669/13599/14N</t>
  </si>
  <si>
    <t>Lokalizator GPS CB1330T</t>
  </si>
  <si>
    <t>LOG6/669/13600/14N</t>
  </si>
  <si>
    <t>Lokalizator GPS CB29819</t>
  </si>
  <si>
    <t>LOG6/669/13601/14N</t>
  </si>
  <si>
    <t>Lokalizator GPS CB4682</t>
  </si>
  <si>
    <t>OBSŁ6/66/669/22/14N</t>
  </si>
  <si>
    <t>Lokalizator GPS CB0594V</t>
  </si>
  <si>
    <t>OBSŁ6/66/669/23/14N</t>
  </si>
  <si>
    <t>Wózek narzędziowy 5s/173p.</t>
  </si>
  <si>
    <t>OBSŁ7/79/790/24/14N</t>
  </si>
  <si>
    <t>Obsługa techniczna</t>
  </si>
  <si>
    <t>Klucz udarowy pneumatyczny 1/2</t>
  </si>
  <si>
    <t>OBSŁ8/80/808/25/14N</t>
  </si>
  <si>
    <t>Inflator przenośny</t>
  </si>
  <si>
    <t>OBSŁ8/80/808/26/14N</t>
  </si>
  <si>
    <t>Klucz calowy</t>
  </si>
  <si>
    <t>OBSŁ8/80/808/27/14N</t>
  </si>
  <si>
    <t>Zestaw komputerowy DELL V3900 i3-4130</t>
  </si>
  <si>
    <t>ADM4/49/491/128/14N</t>
  </si>
  <si>
    <t>Lokalizator GPS CB4405R</t>
  </si>
  <si>
    <t>LOG6/669/13602/14N</t>
  </si>
  <si>
    <t>Szlifierka mimośrodowa M7</t>
  </si>
  <si>
    <t>OBSŁ4/41/415/28/14N</t>
  </si>
  <si>
    <t>415</t>
  </si>
  <si>
    <t>ADM4/49/491/129/14N</t>
  </si>
  <si>
    <t>ADM4/49/491/130/14N</t>
  </si>
  <si>
    <t>ADM4/49/491/131/14N</t>
  </si>
  <si>
    <t>Laptop ACER E5-511</t>
  </si>
  <si>
    <t>OBSŁ4/49/491/29/14N</t>
  </si>
  <si>
    <t>Klimatyzator przenośny SAC MT7011C</t>
  </si>
  <si>
    <t>ADM6/65/653/132/14N</t>
  </si>
  <si>
    <t>Pralka INDESIT WD61051</t>
  </si>
  <si>
    <t>LOG8/808/13717/14N</t>
  </si>
  <si>
    <t>Nagrzewnica olejowa B-150 CED MASTER (44KW)</t>
  </si>
  <si>
    <t>OBSŁ4/46/469/30/14N</t>
  </si>
  <si>
    <t>Notebook HP 15-r063sw i5-4210U/15,6'/8GB</t>
  </si>
  <si>
    <t>ADM4/49/491/133/14N</t>
  </si>
  <si>
    <t>Zestaw komputerowy DELL V3900 i3-4150</t>
  </si>
  <si>
    <t>ADM4/49/491/134/14N</t>
  </si>
  <si>
    <t>Odkurzacz profesjonalny NT 35/1</t>
  </si>
  <si>
    <t>OBSŁ8/80/808/31/14N</t>
  </si>
  <si>
    <t>Regał 200x2100x50</t>
  </si>
  <si>
    <t>ADM8/80/808/135/14N</t>
  </si>
  <si>
    <t>Regał 200x340x50</t>
  </si>
  <si>
    <t>ADM8/80/808/136/14N</t>
  </si>
  <si>
    <t>Regał 200x270x50</t>
  </si>
  <si>
    <t>ADM8/80/808/137/14N</t>
  </si>
  <si>
    <t>Szafa aktowa zamykana z zamkiem 180x150x40</t>
  </si>
  <si>
    <t>ADM8/80/808/138/14N</t>
  </si>
  <si>
    <t>Spawarka inwertorowa MMA 200A</t>
  </si>
  <si>
    <t>SSO4/48/484/81/14N</t>
  </si>
  <si>
    <t>Kontener odkryty o pojemności 7m3</t>
  </si>
  <si>
    <t>LOG6/604/13863/14N</t>
  </si>
  <si>
    <t>LOG6/604/13864/14N</t>
  </si>
  <si>
    <t>LOG6/604/13865/14N</t>
  </si>
  <si>
    <t>Kontener odkryty o pojemności 5m3</t>
  </si>
  <si>
    <t>LOG6/604/13866/14N</t>
  </si>
  <si>
    <t>Kontener odkryty o pojemności 14m3</t>
  </si>
  <si>
    <t>LOG6/604/13867/14N</t>
  </si>
  <si>
    <t>Prostownik z rozruchem BOOST 630</t>
  </si>
  <si>
    <t>OBSŁ6/63/631/35/15N</t>
  </si>
  <si>
    <t>631</t>
  </si>
  <si>
    <t>Szafka SPK25P, metalowa do przechow.kluczy,dokum.,</t>
  </si>
  <si>
    <t>LOG8/808/13868/15N</t>
  </si>
  <si>
    <t>OBSŁ4/48/484/32/15N</t>
  </si>
  <si>
    <t>Telefon komórkowy Samsung N910 Galaxy Note 4czarny</t>
  </si>
  <si>
    <t>ADM6/62/629/139/15N</t>
  </si>
  <si>
    <t>Laptop HP Elitebook 840 i5 4/180GB SSD Windows 7/8</t>
  </si>
  <si>
    <t>ADM4/49/491/140/15N</t>
  </si>
  <si>
    <t>Monitor DELL P2414H</t>
  </si>
  <si>
    <t>ADM4/49/491/141/15N</t>
  </si>
  <si>
    <t>Rower Unibike Trawers 26" srebrny z bagażnikiem</t>
  </si>
  <si>
    <t>OBSŁ7/79/790/33/15N</t>
  </si>
  <si>
    <t>Iphone 6 16GB Space Gray MG472PK/A</t>
  </si>
  <si>
    <t>ADM6/62/629/142/15N</t>
  </si>
  <si>
    <t>Smartfon Samsung G900 Galaxy S5 ORA czarny</t>
  </si>
  <si>
    <t>ADM6/62/629/143/15N</t>
  </si>
  <si>
    <t>Myjka ciśnieniowa K 7 *EU 3000W</t>
  </si>
  <si>
    <t>OBSŁ6/66/669/34/15N</t>
  </si>
  <si>
    <t>Tablet Lenovo Yoga 2 1050L srebrny</t>
  </si>
  <si>
    <t>OM4/49/491/1984/15N</t>
  </si>
  <si>
    <t>Drukarka do etykiet Leitz</t>
  </si>
  <si>
    <t>OM8/80/803/1985/15N</t>
  </si>
  <si>
    <t>Urządzenie wielofunkcyjne Ricoh SP C250SF</t>
  </si>
  <si>
    <t>ADM8/80/803/144/15N</t>
  </si>
  <si>
    <t>Telefon komórkowy Samsung A300 Galaxy A3 czarny</t>
  </si>
  <si>
    <t>ADM6/62/629/145/15N</t>
  </si>
  <si>
    <t>BIURO OBSŁUGI KLIENTA (BOK)</t>
  </si>
  <si>
    <t>Pilarka spalinowa MS 251 STHIL</t>
  </si>
  <si>
    <t>OBSŁ8/80/808/36/15N</t>
  </si>
  <si>
    <t>Bielawski Zbigniew</t>
  </si>
  <si>
    <t>ADM6/62/629/146/15N</t>
  </si>
  <si>
    <t>Peplińska Agnieszka</t>
  </si>
  <si>
    <t>OBSŁ8/80/808/37/15N</t>
  </si>
  <si>
    <t>Telefon komórkowy Samsung A300  Galaxy A3 CZARNY</t>
  </si>
  <si>
    <t>LOG/62/629/14170/15N</t>
  </si>
  <si>
    <t>Telefon komórkowy Samsung A300 Galaxy A3 biały</t>
  </si>
  <si>
    <t>ADM6/62/629/147/15N</t>
  </si>
  <si>
    <t>ADM6/62/629/148/15N</t>
  </si>
  <si>
    <t>OBSŁ6/62/629/38/15N</t>
  </si>
  <si>
    <t>APARAT FOTOGR CANON 9127B040AA EOS 1 268/ LUSTRZAN</t>
  </si>
  <si>
    <t>ADM8/80/808/149/15N</t>
  </si>
  <si>
    <t>Zestaw komputerowy Dell z oprogramowaniem</t>
  </si>
  <si>
    <t>ADM4/49/491/150/15N</t>
  </si>
  <si>
    <t>Nowak Adrian</t>
  </si>
  <si>
    <t>ADM4/49/491/151/15N</t>
  </si>
  <si>
    <t>BOK4/49/491/01/15N</t>
  </si>
  <si>
    <t>DRUKARKA RICOH C252DN</t>
  </si>
  <si>
    <t>LOG8/80/803/14171/15</t>
  </si>
  <si>
    <t>ADM8/80/803/152/15N</t>
  </si>
  <si>
    <t>ŚCIĄGACZ HYDRAULICZNY VHPT 6A</t>
  </si>
  <si>
    <t>SSO8/80/808/87/15N</t>
  </si>
  <si>
    <t>KLUCZ UDAROWY XR 18V LI-LON 950 NM Z NASADKAMI</t>
  </si>
  <si>
    <t>SSO8/80/808/88/15N</t>
  </si>
  <si>
    <t>SAMSUNG GALAXY GRAND PRIME G531 złoty</t>
  </si>
  <si>
    <t>ADM6/62/629/153/15N</t>
  </si>
  <si>
    <t>Router VIGOR 2925</t>
  </si>
  <si>
    <t>ADM4/49/491/154/15N</t>
  </si>
  <si>
    <t>WIEŻA CD/USB SONY</t>
  </si>
  <si>
    <t>ADM6/62/629/155/15N</t>
  </si>
  <si>
    <t>POMOST MAGAZYNOWY WGP-207</t>
  </si>
  <si>
    <t>OBSŁ8/80/808/39/15N</t>
  </si>
  <si>
    <t>J3P-EU DŹWIGNIK PNEUMATYCZNY</t>
  </si>
  <si>
    <t>OBSŁ6/64/641/40/15N</t>
  </si>
  <si>
    <t>Lokalizator GPS z montażem, sondą paliwa w CB766CU</t>
  </si>
  <si>
    <t>TWP6/669/001/15N</t>
  </si>
  <si>
    <t>Regał 200x225X50</t>
  </si>
  <si>
    <t>MAG6/80/808/05/15N</t>
  </si>
  <si>
    <t>Regał 200x350X50</t>
  </si>
  <si>
    <t>MAG6/80/808/06/15N</t>
  </si>
  <si>
    <t>Regał 200x270X50</t>
  </si>
  <si>
    <t>MAG6/80/808/07/15N</t>
  </si>
  <si>
    <t>Regał 200x240X50</t>
  </si>
  <si>
    <t>MAG6/80/808/08/15N</t>
  </si>
  <si>
    <t>Regał 200x250X50</t>
  </si>
  <si>
    <t>MAG6/80/808/09/15N</t>
  </si>
  <si>
    <t>BIURKO NAROŻNE 220 x 90</t>
  </si>
  <si>
    <t>WAGA8/80/808/08/15N</t>
  </si>
  <si>
    <t>SZAFKA AKTOWO- UBRANIOWA PRZESUWANA Z WSTAWKĄ LUST</t>
  </si>
  <si>
    <t>WAGA8/80/808/14/15N</t>
  </si>
  <si>
    <t>Rower MESKI NEXUS 3C</t>
  </si>
  <si>
    <t>MAG7/79/790/10/15N</t>
  </si>
  <si>
    <t>OBSŁ4/49/491/41/15N</t>
  </si>
  <si>
    <t>WAGA4/49/491/20/15N</t>
  </si>
  <si>
    <t>Jóźwiak Anita</t>
  </si>
  <si>
    <t>NOTEBOOK HP 450</t>
  </si>
  <si>
    <t>LOG/49/491/18449/15N</t>
  </si>
  <si>
    <t>Orłowicz Maria</t>
  </si>
  <si>
    <t>DELONGHI EKSPRES  ESAM2600</t>
  </si>
  <si>
    <t>LOG/80/808/18450/15N</t>
  </si>
  <si>
    <t>Kot Magdalena</t>
  </si>
  <si>
    <t>ADM8/80/808/156/15N</t>
  </si>
  <si>
    <t>ADM8/80/808/157/15N</t>
  </si>
  <si>
    <t>LODÓWKA ERF3300A ELECTROLUX</t>
  </si>
  <si>
    <t>SSO8/80/808/91/15N</t>
  </si>
  <si>
    <t>ADM8/80/808/161/15N</t>
  </si>
  <si>
    <t>LODÓWKA ERF3300AOW    ELECTROLUX</t>
  </si>
  <si>
    <t>ADM8/80/808/162/15N</t>
  </si>
  <si>
    <t>DEKSHD8844-09 EKSPRES MINUTO AMF 4000 SERIES</t>
  </si>
  <si>
    <t>ADM8/80/808/163/15N</t>
  </si>
  <si>
    <t>OM6/629/1984/15/N</t>
  </si>
  <si>
    <t>Szabelan Karolina</t>
  </si>
  <si>
    <t>ADM/6/629/164/15N</t>
  </si>
  <si>
    <t>POMOST MAGAZYNOWY WGP-299</t>
  </si>
  <si>
    <t>SSO8/80/808/92/15N</t>
  </si>
  <si>
    <t>NISZCZARKA FELLOWES 50S PASKI</t>
  </si>
  <si>
    <t>ADM8/80/803/165/15N</t>
  </si>
  <si>
    <t>Telewizor LED Samsung</t>
  </si>
  <si>
    <t>ADM6/60/621/166/15N</t>
  </si>
  <si>
    <t>621</t>
  </si>
  <si>
    <t>NISZCZARKA FELLOW. DS1200Cs</t>
  </si>
  <si>
    <t>ADM8/80/803/168/15N</t>
  </si>
  <si>
    <t>ADM8/80/803/169/15N</t>
  </si>
  <si>
    <t>Monitor 24' DELL P2414H Full HD LED IPS</t>
  </si>
  <si>
    <t>ADM4/49/491/170/15N</t>
  </si>
  <si>
    <t>ADM8/80/803/171/15N</t>
  </si>
  <si>
    <t>KUO8/80/803/02/15N</t>
  </si>
  <si>
    <t>KONTENER KOŁYSKA TK-1500</t>
  </si>
  <si>
    <t>LOG6/604/18829/15N</t>
  </si>
  <si>
    <t>LOG6/604/18830/15N</t>
  </si>
  <si>
    <t>LOG6/604/18831/15N</t>
  </si>
  <si>
    <t>MEBLE POMIESZCZENIE SOCJALNE DAMSKIE</t>
  </si>
  <si>
    <t>SSO/8/80/808/93/15N</t>
  </si>
  <si>
    <t>MEBLE POMIESZCZENIE SOCJALNE MĘSKIE</t>
  </si>
  <si>
    <t>SSO/8/80/808/94/15N</t>
  </si>
  <si>
    <t>TERMINAL PDA Z MONTAŻEM CB0541X</t>
  </si>
  <si>
    <t>LOG4/491/18832/15N</t>
  </si>
  <si>
    <t>TERMINAL PDA Z MONTAŻEM CB0542X</t>
  </si>
  <si>
    <t>LOG4/491/18833/15N</t>
  </si>
  <si>
    <t>TERMINAL PDA Z MONTAŻEM CB0543X</t>
  </si>
  <si>
    <t>LOG4/491/18834/15N</t>
  </si>
  <si>
    <t>TERMINAL PDA Z MONTAŻEM CB0544X</t>
  </si>
  <si>
    <t>LOG4/491/18835/15N</t>
  </si>
  <si>
    <t>TERMINAL PDA Z MONTAŻEM CB0545X</t>
  </si>
  <si>
    <t>LOG4/491/18836/15N</t>
  </si>
  <si>
    <t>TERMINAL PDA Z MONTAŻEM CB0546X</t>
  </si>
  <si>
    <t>LOG4/491/18837/15N</t>
  </si>
  <si>
    <t>TERMINAL PDA Z MONTAŻEM CB29819</t>
  </si>
  <si>
    <t>LOG4/491/18838/15N</t>
  </si>
  <si>
    <t>TERMINAL PDA Z MONTAŻEM CB4405R</t>
  </si>
  <si>
    <t>LOG4/491/18839/15N</t>
  </si>
  <si>
    <t>TERMINAL PDA Z MONTAŻEM CB570EX</t>
  </si>
  <si>
    <t>LOG4/491/18840/15N</t>
  </si>
  <si>
    <t>TERMINAL PDA Z MONTAŻEM CB0547X</t>
  </si>
  <si>
    <t>LOG4/491/18841/15N</t>
  </si>
  <si>
    <t>TERMINAL PDA Z MONTAŻEM CB1330T</t>
  </si>
  <si>
    <t>LOG4/491/18842/15N</t>
  </si>
  <si>
    <t>TERMINAL PDA Z MONTAŻEM CB956CY</t>
  </si>
  <si>
    <t>LOG4/491/18843/15N</t>
  </si>
  <si>
    <t>NAGRZEWNICA OLEJOWA B-150 CED MASTER (44KW)</t>
  </si>
  <si>
    <t>OBSŁ4/46/469/43/16N</t>
  </si>
  <si>
    <t>TACHO READER COMBO</t>
  </si>
  <si>
    <t>LOG8/80/800/421/09N</t>
  </si>
  <si>
    <t>WILGOTNOŚCIOMIERZ  TROCIN WTR-2</t>
  </si>
  <si>
    <t>BIO8/80/808/01/09N</t>
  </si>
  <si>
    <t>WAGA4/49/491/05/10N</t>
  </si>
  <si>
    <t>Machowska Zofia</t>
  </si>
  <si>
    <t>BIURKO Z DOSTAWKĄ I KONTENEREM</t>
  </si>
  <si>
    <t>ADM8/80/808/27/10N</t>
  </si>
  <si>
    <t>FOTEL GABINETOWY SENATOR SKÓRA SP02</t>
  </si>
  <si>
    <t>ADM8/80/808/28/10N</t>
  </si>
  <si>
    <t>KOMODA Z PÓLKĄ</t>
  </si>
  <si>
    <t>ADM8/80/808/29/10N</t>
  </si>
  <si>
    <t>STÓŁ KONFERENCYJNY NA 12 OS.</t>
  </si>
  <si>
    <t>ADM8/80/808/30/10N</t>
  </si>
  <si>
    <t>SZAFA ANTYWŁAMANIOWA</t>
  </si>
  <si>
    <t>ADM8/80/808/33/10N</t>
  </si>
  <si>
    <t>ADM8/80/808/34/10N</t>
  </si>
  <si>
    <t>BUIRKO NAROŻNE Z KONTENEREM</t>
  </si>
  <si>
    <t>ADM8/80/808/31/10N</t>
  </si>
  <si>
    <t>BIURKO NAROŻNE Z KONTENEREM</t>
  </si>
  <si>
    <t>ADM8/80/808/32/10N</t>
  </si>
  <si>
    <t>BIURKO Z KONTENEREM I KASETKĄ METALOWĄ</t>
  </si>
  <si>
    <t>ADM8/80/808/35/10N</t>
  </si>
  <si>
    <t>ŻALUZJE PIONOWE</t>
  </si>
  <si>
    <t>ADM8/80/808/36/10N</t>
  </si>
  <si>
    <t>biurko narożnikowe</t>
  </si>
  <si>
    <t>ADM8/80/808/49/10N</t>
  </si>
  <si>
    <t>chłodziarka w zabudowie</t>
  </si>
  <si>
    <t>ADM8/80/808/57/10N</t>
  </si>
  <si>
    <t>ADM8/80/808/64/10N</t>
  </si>
  <si>
    <t>CENTRALA TELEFONICZNA SLICAN CXS-0424</t>
  </si>
  <si>
    <t>ADM4/49/491/38/10N</t>
  </si>
  <si>
    <t>LODÓWKO- ZAMRAŻARKA</t>
  </si>
  <si>
    <t>SSO8/80/808/07/10N</t>
  </si>
  <si>
    <t>KLIMATYZATOR K-3508G</t>
  </si>
  <si>
    <t>MAG6/65/653/04/10N</t>
  </si>
  <si>
    <t>RADIOCB</t>
  </si>
  <si>
    <t>LOG6/62/629/645/10N</t>
  </si>
  <si>
    <t>KONTENER KP-7 ODKRYTY</t>
  </si>
  <si>
    <t>LOG6/68/681/653/10N</t>
  </si>
  <si>
    <t>LOG6/68/681/654/10N</t>
  </si>
  <si>
    <t>LOG6/68/681/655/10N</t>
  </si>
  <si>
    <t>ADM4/49/491/39/10N</t>
  </si>
  <si>
    <t>ADM4/49/491/40/10N</t>
  </si>
  <si>
    <t>ADM4/49/491/41/10N</t>
  </si>
  <si>
    <t>KONTENER KP-7 ZAMKNIĘTY</t>
  </si>
  <si>
    <t>LOG6/68/681/756/10N</t>
  </si>
  <si>
    <t>LOG6/68/681/757/10N</t>
  </si>
  <si>
    <t>LOG6/68/681/758/10N</t>
  </si>
  <si>
    <t>LOG6/68/681/759/10N</t>
  </si>
  <si>
    <t>LOG6/68/681/760/10N</t>
  </si>
  <si>
    <t>LOG6/68/681/761/10N</t>
  </si>
  <si>
    <t>LOG6/68/681/762/10N</t>
  </si>
  <si>
    <t>LOG6/68/681/763/10N</t>
  </si>
  <si>
    <t>NAWIGACJA</t>
  </si>
  <si>
    <t>LOG6/62/629/770/10N</t>
  </si>
  <si>
    <t>EKSPRESS CIŚNIENIOWY BOSH AUT TCA-5601</t>
  </si>
  <si>
    <t>ADM8/80/808/43/11N</t>
  </si>
  <si>
    <t>SSO4/49/491/08/11N</t>
  </si>
  <si>
    <t>DRUKARKA LEXMARK X363DN MFP</t>
  </si>
  <si>
    <t>LOG8/80/803/907/11N</t>
  </si>
  <si>
    <t>ADM4/49/491/44/11N</t>
  </si>
  <si>
    <t>NOZYCE DŹWIG. ŻELIWNE DO 4 MM SC-40200-4</t>
  </si>
  <si>
    <t>OBSŁ4/42/424/15/11N</t>
  </si>
  <si>
    <t>424</t>
  </si>
  <si>
    <t>Gendoła Adam</t>
  </si>
  <si>
    <t>ADM4/49/491/45/11N</t>
  </si>
  <si>
    <t>ADM4/49/491/46/11N</t>
  </si>
  <si>
    <t>ZESTAW KOMPUTEROWY - Notebook Acer</t>
  </si>
  <si>
    <t>ADM4/49/491/47/11N</t>
  </si>
  <si>
    <t>KONTENER KP-7 M3 ZAKRYTY</t>
  </si>
  <si>
    <t>LOG6/68/681/1510/11N</t>
  </si>
  <si>
    <t>LOG6/68/681/1761/11N</t>
  </si>
  <si>
    <t>Kasiorek Jacek</t>
  </si>
  <si>
    <t>LOG6/68/681/1762/11N</t>
  </si>
  <si>
    <t>LOG6/68/681/1763/11N</t>
  </si>
  <si>
    <t>LOG6/68/681/1764/11N</t>
  </si>
  <si>
    <t>LOG6/68/681/1765/11N</t>
  </si>
  <si>
    <t>WAGA4/49/491/07/11N</t>
  </si>
  <si>
    <t>ADM4/49/491/66/11N</t>
  </si>
  <si>
    <t>LOG6/68/681/1994/12N</t>
  </si>
  <si>
    <t>LOG6/68/681/1995/12N</t>
  </si>
  <si>
    <t>LOG6/68/681/1996/12N</t>
  </si>
  <si>
    <t>NOTEBOOK HP 630 + MYSZ</t>
  </si>
  <si>
    <t>ADM4/49/491/67/12N</t>
  </si>
  <si>
    <t>ADM4/49/491/68/12N</t>
  </si>
  <si>
    <t>LOG6/68/681/2047/12N</t>
  </si>
  <si>
    <t>LOG6/68/681/2048/12N</t>
  </si>
  <si>
    <t>LOG6/68/681/2049/12N</t>
  </si>
  <si>
    <t>GPS Professional</t>
  </si>
  <si>
    <t>LOG6/66/669/2250/12N</t>
  </si>
  <si>
    <t>LOG6/66/669/2251/12N</t>
  </si>
  <si>
    <t>LOG6/66/669/2252/12N</t>
  </si>
  <si>
    <t>LOG6/66/669/2253/12N</t>
  </si>
  <si>
    <t>LOG6/66/669/2254/12N</t>
  </si>
  <si>
    <t>OM6/66/669/1679/12N</t>
  </si>
  <si>
    <t>OM6/66/669/1680/12N</t>
  </si>
  <si>
    <t>OM6/66/669/1681/12N</t>
  </si>
  <si>
    <t>Sonda DUT</t>
  </si>
  <si>
    <t>LOG6/66/669/2255/12N</t>
  </si>
  <si>
    <t>LOG6/66/669/2256/12N</t>
  </si>
  <si>
    <t>LOG6/66/669/2257/12N</t>
  </si>
  <si>
    <t>OM6/66/669/1682/12N</t>
  </si>
  <si>
    <t>OM6/66/669/1683/12N</t>
  </si>
  <si>
    <t>OM6/66/669/1684/12N</t>
  </si>
  <si>
    <t>Monitoring szczotek</t>
  </si>
  <si>
    <t>OM6/66/669/1685/12N</t>
  </si>
  <si>
    <t>OM6/66/669/1686/12N</t>
  </si>
  <si>
    <t>OM6/66/669/1687/12N</t>
  </si>
  <si>
    <t>PRALKA AUTOMATYCZNA INDESIT</t>
  </si>
  <si>
    <t>SSO8/80/808/10/12N</t>
  </si>
  <si>
    <t>OBSŁ8/80/808/16/12N</t>
  </si>
  <si>
    <t>LOG6/68/681/2458/12N</t>
  </si>
  <si>
    <t>LOG6/68/681/2459/12N</t>
  </si>
  <si>
    <t>KOSA STIHL FS40 (ACC5-2)</t>
  </si>
  <si>
    <t>LOG5/59/592/2763/12N</t>
  </si>
  <si>
    <t>LOG6/66/669/2770/12N</t>
  </si>
  <si>
    <t>URZĄDZENIE KONICA MINOLTA BIZHUB C25</t>
  </si>
  <si>
    <t>ADM8/80/803/69/13N</t>
  </si>
  <si>
    <t>IPAD AIR 2 16GB SP-GRAY MGGX2FD/A</t>
  </si>
  <si>
    <t>ADM4/49/491/166/16N</t>
  </si>
  <si>
    <t>TABLET LENOVO TAB 2 A10 GRANATOWY</t>
  </si>
  <si>
    <t>ADM4/49/491/167/16N</t>
  </si>
  <si>
    <t>ZESTAW TELEFONICZNY ZE SŁUCHAWKĄ NAGŁOWNĄ</t>
  </si>
  <si>
    <t>BOK6/62/629/02/16N</t>
  </si>
  <si>
    <t>BOK6/62/629/03/16N</t>
  </si>
  <si>
    <t>BOK6/62/629/04/16N</t>
  </si>
  <si>
    <t>TELEFON SYSTEMOWY CTS-202</t>
  </si>
  <si>
    <t>BOK6/62/629/05/16N</t>
  </si>
  <si>
    <t>WZMACNIACZ GŁOSU MONACOR WAP-7D</t>
  </si>
  <si>
    <t>ADM6/62/622/168/16N</t>
  </si>
  <si>
    <t>ADM6/62/622/169/16N</t>
  </si>
  <si>
    <t>SMARTFON SAMSUNG GALAXY J1 S/SIM BLACK</t>
  </si>
  <si>
    <t>ADM6/62/629/170/16N</t>
  </si>
  <si>
    <t>TELEFON KOM MYPHONE HAMMER (CZARNY)</t>
  </si>
  <si>
    <t>OBSŁ6/62/629/44/16N</t>
  </si>
  <si>
    <t>HP PROBOOK 450 G1 (15,6 LED, i5-5200U, 8GB, SSD 250GB, W8PROIMS OFFICE 2013</t>
  </si>
  <si>
    <t>ADM4/49/491/171/16N</t>
  </si>
  <si>
    <t>ADM4/49/491/172/16N</t>
  </si>
  <si>
    <t>Pleszewska Agnieszka</t>
  </si>
  <si>
    <t>TELEFON SAMSUNG GALAXY GRAND PRIME SZARY G531F</t>
  </si>
  <si>
    <t>ADM6/62/629/174/16N</t>
  </si>
  <si>
    <t>Macidłowska-Morawiec Hanna</t>
  </si>
  <si>
    <t>ADM6/62/629/175/16N</t>
  </si>
  <si>
    <t>TELEFON KOMÓRKOWY SAMSUNG GALAXY S5 NEO</t>
  </si>
  <si>
    <t>ADM6/62/629/173/16N</t>
  </si>
  <si>
    <t>TABLICA INFORMACYJNA 2100 1200 WS 25MM I GEN. KL. A</t>
  </si>
  <si>
    <t>KUO6/66/669/03/16N</t>
  </si>
  <si>
    <t>ZTPOK/6/629/022/17N</t>
  </si>
  <si>
    <t>MONITOR LCD 24' SAMSUNG</t>
  </si>
  <si>
    <t>ADM4/49/491/214/17N</t>
  </si>
  <si>
    <t>ADM4/49/491/215/17N</t>
  </si>
  <si>
    <t>LOKALIZATOR GPS WRAZ Z MONTAŻEM W POJEŹDZIE MERCEDES CB378EY</t>
  </si>
  <si>
    <t>OM6/66/669/2036/16N</t>
  </si>
  <si>
    <t>INTERFEJS CAN WRAZ Z MONTAŻEM W POJEŹDZIE MERCEDES CB378EY</t>
  </si>
  <si>
    <t>OM6/66/669/2037/16N</t>
  </si>
  <si>
    <t>DRUKARKA ETYKIET CITIZEN</t>
  </si>
  <si>
    <t>LOG8/803/29561/16N</t>
  </si>
  <si>
    <t>TELEFON GIGASET A510 IP</t>
  </si>
  <si>
    <t>ADM6/62/629/176/16N</t>
  </si>
  <si>
    <t>ADM6/62/629/177/16N</t>
  </si>
  <si>
    <t>SŁUCHAWKA GIGASET C530H</t>
  </si>
  <si>
    <t>ADM6/62/629/178/16N</t>
  </si>
  <si>
    <t>ADM6/62/629/179/16N</t>
  </si>
  <si>
    <t>Kowalski Łukasz</t>
  </si>
  <si>
    <t>WERTYKULATOR ELEKTRYCZNY SV 415E, MOC 1500W, SZER. ROBOCZA 38CM</t>
  </si>
  <si>
    <t>KUO5/59/592/04/16N</t>
  </si>
  <si>
    <t>DELL PROFESSIONAL P2414H (23,8') LED MONITOR IPS</t>
  </si>
  <si>
    <t>ADM4/49/491/180/16N</t>
  </si>
  <si>
    <t>ADM4/49/491/181/16N</t>
  </si>
  <si>
    <t>DRUKARKA OKI B721DN</t>
  </si>
  <si>
    <t>ADM8/80/803/182/16N</t>
  </si>
  <si>
    <t>Telefon Panasonic KX-TGB210</t>
  </si>
  <si>
    <t>LOG6/626/31522/16N</t>
  </si>
  <si>
    <t>TELEFON GIGASET A510.IP</t>
  </si>
  <si>
    <t>BOK6/62/629/06/16N</t>
  </si>
  <si>
    <t>BOK6/62/629/07/16N</t>
  </si>
  <si>
    <t>SERWER PLIKÓW/DRUKAREK NAS TS-251 QNAP</t>
  </si>
  <si>
    <t>ADM4/49/491/183/16N</t>
  </si>
  <si>
    <t>KAMERA SAMOCHODOWA OVERMAX 6,0 CB7639U</t>
  </si>
  <si>
    <t>OM6/62/622/2038/16N</t>
  </si>
  <si>
    <t>KAMERA SAMOCHODOWA OVERMAX 6,0 CB2046Y</t>
  </si>
  <si>
    <t>OM6/62/622/2039/16N</t>
  </si>
  <si>
    <t>TELEFON SAM A510F GALAXY (2016) BIAŁ GEN</t>
  </si>
  <si>
    <t>ADM6/62/629/184/16N</t>
  </si>
  <si>
    <t>TELEFON SAM A510F GALAXY (2016) CZAR GEN</t>
  </si>
  <si>
    <t>LOG6/629/32496/16N</t>
  </si>
  <si>
    <t>SZLIFIERKA DEWALT D28498 2400 W</t>
  </si>
  <si>
    <t>SSO4/41/415/95/16N</t>
  </si>
  <si>
    <t>Szczepanowska Marlena</t>
  </si>
  <si>
    <t>TELEFON SAMS G935F GALAXY S7 EDGE SCV CZAR</t>
  </si>
  <si>
    <t>ADM6/62/629/185/16N</t>
  </si>
  <si>
    <t>NOTEBOOK HP Inc.250 G4 i5-6200U 8 GB</t>
  </si>
  <si>
    <t>ADM4/49/491/186/16N</t>
  </si>
  <si>
    <t>ADM4/49/491/187/16N</t>
  </si>
  <si>
    <t>LOKALIZATOR GPS Z MONTAŻEM CB811FK</t>
  </si>
  <si>
    <t>LOG4/491/32527/16N</t>
  </si>
  <si>
    <t>TERMINAL PDA Z MONTAŻEM CB811FK</t>
  </si>
  <si>
    <t>LOG4/491/32528/16N</t>
  </si>
  <si>
    <t>SONDA PALIWA WRAZ Z MONTAŻEM W POJEŹDZIE MAN CB167FP</t>
  </si>
  <si>
    <t>LOG6/669/32744/16N</t>
  </si>
  <si>
    <t>DRUKARKA RICOH AFICIO SP 311DN</t>
  </si>
  <si>
    <t>ADM8/80/803/188/16N</t>
  </si>
  <si>
    <t>ADM4/49/491/189/16N</t>
  </si>
  <si>
    <t>ADM6/62/629/190/16N</t>
  </si>
  <si>
    <t>ADM6/62/629/191/16N</t>
  </si>
  <si>
    <t>LOKALIZATOR GPS Z MONTAŻEM CB438FM</t>
  </si>
  <si>
    <t>LOG4/491/33160/16N</t>
  </si>
  <si>
    <t>Pieczka Daniel</t>
  </si>
  <si>
    <t>TERMINAL PDA Z MONTAŻEM CB438FM</t>
  </si>
  <si>
    <t>LOG4/491/33161/16N</t>
  </si>
  <si>
    <t>SONDA PALIWA WRAZ Z MONTAŻEM W POJEŹDZIE CB811FK</t>
  </si>
  <si>
    <t>LOG6/669/33162/16N</t>
  </si>
  <si>
    <t>NISZCZARKA FELLOW DS1200Cs</t>
  </si>
  <si>
    <t>LOG8/803/33163/16N</t>
  </si>
  <si>
    <t>ADM6/62/629/192/16N</t>
  </si>
  <si>
    <t>Sobota Jarosław</t>
  </si>
  <si>
    <t>ADM6/62/629/193/16N</t>
  </si>
  <si>
    <t>ADM6/62/629/194/16N</t>
  </si>
  <si>
    <t>SSO6/62/629/96/16N</t>
  </si>
  <si>
    <t>KUO6/62/629/05/16N</t>
  </si>
  <si>
    <t>ŁYŻKA MONTAŻOWA</t>
  </si>
  <si>
    <t>OBSŁ8/80/808/45/16N</t>
  </si>
  <si>
    <t>SONDA PALIWA WRAZ Z MONTAŻEM W POJEŹDZIE CB438FM</t>
  </si>
  <si>
    <t>LOG6/669/33454/16N</t>
  </si>
  <si>
    <t>TERMINAL PDA Z MONTAŻEM CB167FP</t>
  </si>
  <si>
    <t>LOG4/491/33585/16N</t>
  </si>
  <si>
    <t>ADM6/62/629/195/16N</t>
  </si>
  <si>
    <t>WAGA6/62/629/01/16N</t>
  </si>
  <si>
    <t>SSO6/62/629/097/16N</t>
  </si>
  <si>
    <t>KUO6/62/629/06/16N</t>
  </si>
  <si>
    <t>LOG6/629/33586/16N</t>
  </si>
  <si>
    <t>OM6/62/629/2040/16N</t>
  </si>
  <si>
    <t>ADM6/62/629/196/16N</t>
  </si>
  <si>
    <t>TELEFON SAMSUNG GALAXY A5</t>
  </si>
  <si>
    <t>ADM6/62/629/197/16N</t>
  </si>
  <si>
    <t>TELEFON SAMSUNG GALAXY S7 EDGE BLACK</t>
  </si>
  <si>
    <t>ADM6/62/629/198/16N</t>
  </si>
  <si>
    <t>ABC - GAŚNICA PRZEWOŹNA Z POKROW. AP-25x</t>
  </si>
  <si>
    <t>SSO6/66/663/98/16N</t>
  </si>
  <si>
    <t>663</t>
  </si>
  <si>
    <t>SSO6/66/663/99/16N</t>
  </si>
  <si>
    <t>SZAFA NA AGREGAT AP25/AP50</t>
  </si>
  <si>
    <t>SSO6/66/663/100/16N</t>
  </si>
  <si>
    <t>SSO6/66/663/101/16N</t>
  </si>
  <si>
    <t>ADM6/62/629/199/16N</t>
  </si>
  <si>
    <t>RADIOLINIA W RELACJI ZTPOK - ZGO</t>
  </si>
  <si>
    <t>ADM6/62/629/200/16N</t>
  </si>
  <si>
    <t>ZESTAW NARZĘDZIOWY 1/2" 216 CZĘŚCI XXL YATO</t>
  </si>
  <si>
    <t>OBSŁ8/80/808/46/16N</t>
  </si>
  <si>
    <t>KOSA SPALINOWA FS 460 C-EM STIHL</t>
  </si>
  <si>
    <t>OM5/59/592/2041/16N</t>
  </si>
  <si>
    <t>ZAMIATARKA CHODNIKOWA KARCHER KM 70/20 C 2 SB</t>
  </si>
  <si>
    <t>OM8/808/808/2042/16N</t>
  </si>
  <si>
    <t>Faleńczyk Tomasz</t>
  </si>
  <si>
    <t>KONTENER MULDA NOWY DIN SYM Z DEKLAMI 3,0 M3</t>
  </si>
  <si>
    <t>LOG6/604/34279/16N</t>
  </si>
  <si>
    <t>LOG6/604/34280/16N</t>
  </si>
  <si>
    <t>PODEST ROBOCZY ALUMINIOWY 3 STOPNIE, WYS. PLATF. 600 MM 750X975MM</t>
  </si>
  <si>
    <t>MAG8/80/808/11/16N</t>
  </si>
  <si>
    <t>TELEFON SYSTEMOWY CTS-330.IP</t>
  </si>
  <si>
    <t>ADM6/62/629/201/16N</t>
  </si>
  <si>
    <t>ADM6/62/629/202/16N</t>
  </si>
  <si>
    <t>WYRZYNARKA DO BIEŻNIKA PS-15 STD</t>
  </si>
  <si>
    <t>OBSŁ6/66/669/47/17N</t>
  </si>
  <si>
    <t>KONTENER KP-5 Z</t>
  </si>
  <si>
    <t>LOG6/681/34629/17N</t>
  </si>
  <si>
    <t>LOG6/681/34630/17N</t>
  </si>
  <si>
    <t>LOG6/681/34631/17N</t>
  </si>
  <si>
    <t>MAG8/80/800/12/17N</t>
  </si>
  <si>
    <t>TELEFON GIGASET A540IP</t>
  </si>
  <si>
    <t>ADM6/62/629/203/17N</t>
  </si>
  <si>
    <t>LOG6/629/34632/17N</t>
  </si>
  <si>
    <t>LOG6/629/34633/17N</t>
  </si>
  <si>
    <t>KAMERA IP BCS-TIP4401AIR-III</t>
  </si>
  <si>
    <t>WAGA6/62/622/21/17N</t>
  </si>
  <si>
    <t>WAGA6/62/622/22/17N</t>
  </si>
  <si>
    <t>KUO6/62/622/07/17N</t>
  </si>
  <si>
    <t>KUO6/62/622/08/17N</t>
  </si>
  <si>
    <t>LOGOTYP PODŚWIETLONY</t>
  </si>
  <si>
    <t>SSO8/80/808/102/17N</t>
  </si>
  <si>
    <t>SZAFA BHP DRZWI SKRÓCONE Z ŁAWKĄ Z SIEDZIS. RAL7035</t>
  </si>
  <si>
    <t>SSO8/80/808/103/17N</t>
  </si>
  <si>
    <t>SSO8/80/808/104/17N</t>
  </si>
  <si>
    <t>SSO8/80/808/105/17N</t>
  </si>
  <si>
    <t>SSO8/80/808/106/17N</t>
  </si>
  <si>
    <t>SSO8/80/808/107/17N</t>
  </si>
  <si>
    <t>SSO8/80/808/108/17N</t>
  </si>
  <si>
    <t>SSO8/80/808/109/17N</t>
  </si>
  <si>
    <t>SSO8/80/808/110/17N</t>
  </si>
  <si>
    <t>SSO8/80/808/111/17N</t>
  </si>
  <si>
    <t>SSO8/80/808/112/17N</t>
  </si>
  <si>
    <t>SSO8/80/808/113/17N</t>
  </si>
  <si>
    <t>SSO8/80/808/114/17N</t>
  </si>
  <si>
    <t>SSO8/80/808/115/17N</t>
  </si>
  <si>
    <t>SSO8/80/808/116/17N</t>
  </si>
  <si>
    <t>SSO8/80/808/117/17N</t>
  </si>
  <si>
    <t>SSO8/80/808/118/17N</t>
  </si>
  <si>
    <t>SSO8/80/808/119/17N</t>
  </si>
  <si>
    <t>SSO8/80/808/120/17N</t>
  </si>
  <si>
    <t>SSO8/80/808/121/17N</t>
  </si>
  <si>
    <t>SSO8/80/808/122/17N</t>
  </si>
  <si>
    <t>SSO8/80/808/123/17N</t>
  </si>
  <si>
    <t>SSO8/80/808/124/17N</t>
  </si>
  <si>
    <t>SSO8/80/808/125/17N</t>
  </si>
  <si>
    <t>SSO8/80/808/126/17N</t>
  </si>
  <si>
    <t>SSO8/80/808/127/17N</t>
  </si>
  <si>
    <t>SSO8/80/808/128/17N</t>
  </si>
  <si>
    <t>KLIMATYZATOR ŚCIENNY</t>
  </si>
  <si>
    <t>MAG6/65/652/13/17N</t>
  </si>
  <si>
    <t>652</t>
  </si>
  <si>
    <t>WIERTARKO WKRĘTARKA UDAROWA DEWALT DCD996P3 XPR18V 3xAKU LI-ION</t>
  </si>
  <si>
    <t>SSO8/80/808/129/17N</t>
  </si>
  <si>
    <t>SKRZYNKA NARZĘDZIOWA TRÓJKĄTNA 580/200x260x600</t>
  </si>
  <si>
    <t>LOG8/808/34958/17N</t>
  </si>
  <si>
    <t>LOG8/808/34959/17N</t>
  </si>
  <si>
    <t>OBSŁ6/66/629/48/17N</t>
  </si>
  <si>
    <t>TELEFON KOMÓRKOWY SAMSUNG J510 F</t>
  </si>
  <si>
    <t>ADM6/62/629/204/17N</t>
  </si>
  <si>
    <t>TELEFON KOMÓRKOWY SAMSUNG A520 F</t>
  </si>
  <si>
    <t>ZGO6/66/629/03/17N</t>
  </si>
  <si>
    <t>031 - ZGO</t>
  </si>
  <si>
    <t>ADM8/80/808/205/17N</t>
  </si>
  <si>
    <t>LOKALIZATOR GPS WRAZ Z MONTAŻEM  CB385GL</t>
  </si>
  <si>
    <t>OM6/66/669/2043/17N</t>
  </si>
  <si>
    <t>TELEFON SAMSUNG G955F GALAXY S8 CZARNY</t>
  </si>
  <si>
    <t>ADM6/62/629/206/17N</t>
  </si>
  <si>
    <t>TELEFON SAMSUNG A520F GALAXY A5 2017 CZARNY</t>
  </si>
  <si>
    <t>ADM6/62/629/207/17N</t>
  </si>
  <si>
    <t>TELEFON SAMSUNG A320F GALAXY A3 2017 CZARNY</t>
  </si>
  <si>
    <t>LOG6/629/35210/17N</t>
  </si>
  <si>
    <t>TELEFON SAMSUNG J510F GALAXY J5 2016 DS CZARNY GEN</t>
  </si>
  <si>
    <t>LOG6/629/35211/17N</t>
  </si>
  <si>
    <t>PUNKT DOSTĘPOWY CISCO AIR-CAP 2700</t>
  </si>
  <si>
    <t>ADM4/49/491/208/17N</t>
  </si>
  <si>
    <t>TELEFON SAMSUNG G930F GALAXY S7 GEN CZARNY</t>
  </si>
  <si>
    <t>ADM6/62/629/209/17N</t>
  </si>
  <si>
    <t>ADM6/62/629/210/17N</t>
  </si>
  <si>
    <t>DMUCHAWA PLECAKOWA BR 700 SPALINOWA STIHL</t>
  </si>
  <si>
    <t>OBSŁ4/44/445/49/17N</t>
  </si>
  <si>
    <t>445</t>
  </si>
  <si>
    <t>ADM4/49/491/211/17N</t>
  </si>
  <si>
    <t>KUO2/29/291/09/17N</t>
  </si>
  <si>
    <t>ZAMEK ELEKTRONICZNY LOB-C003 (KOMPLET)</t>
  </si>
  <si>
    <t>ADM8/80/808/212/17N</t>
  </si>
  <si>
    <t>ADM6/62/629/213/17N</t>
  </si>
  <si>
    <t>BOK6/62/629/08/17N</t>
  </si>
  <si>
    <t>TELEFON GIGASET C530HX</t>
  </si>
  <si>
    <t>BOK6/62/629/09/17N</t>
  </si>
  <si>
    <t>TELEFON VOIP GIGASET A540IP</t>
  </si>
  <si>
    <t>ADM6/62/629/214/17N</t>
  </si>
  <si>
    <t>KUO6/62/629/10/17N</t>
  </si>
  <si>
    <t>BEZPRZEWODOWY INTERFEJS CAN WRAZ Z MONTAŻEM W POJEŹDZIE CB385GL</t>
  </si>
  <si>
    <t>OM6/66/669/2044/17N</t>
  </si>
  <si>
    <t>SONDA PALIWA WRAZ Z MONTAŻEM W POJEŹDZIE MERCEDES CB2046Y</t>
  </si>
  <si>
    <t>OM6/66/669/2045/17N</t>
  </si>
  <si>
    <t>MONITOR DELL 24</t>
  </si>
  <si>
    <t>ADM4/49/491/216/17N</t>
  </si>
  <si>
    <t>BOK4/49/491/10/17N</t>
  </si>
  <si>
    <t>Woźniarska Anna</t>
  </si>
  <si>
    <t>ADM4/49/491/217/17N</t>
  </si>
  <si>
    <t>ADM4/49/491/218/17N</t>
  </si>
  <si>
    <t>ADM4/49/491/219/17N</t>
  </si>
  <si>
    <t>DRABINA SKŁADANA TELESKOPOWA 2-CZ. + FUTERAŁ 2X2.2 CRAFTWORX</t>
  </si>
  <si>
    <t>ADM8/80/808/220/17N</t>
  </si>
  <si>
    <t>MŁOTOWIERTARKA DHR241RTJ MAKPAC MAKITA</t>
  </si>
  <si>
    <t>ADM8/80/808/221/17N</t>
  </si>
  <si>
    <t>DWUSTANOWISKOWA WIATA Z PŁYT PVC KROKUS DUO</t>
  </si>
  <si>
    <t>KUO8/80/806/11/17N</t>
  </si>
  <si>
    <t>INTERFEJS CAN WRAZ Z MONTAŻEM W POJEŹDZIE MERCEDES CB385GL</t>
  </si>
  <si>
    <t>OM6/66/669/2046/17N</t>
  </si>
  <si>
    <t>WAGA2/22/220/23/17N</t>
  </si>
  <si>
    <t>WAGA2/22/220/24/17N</t>
  </si>
  <si>
    <t>KAMERA SAMOCHODOWA CAMROAD GPS 6,1 OVERMAX CB385GL</t>
  </si>
  <si>
    <t>OM6/62/622/2047/17N</t>
  </si>
  <si>
    <t>KAMERA SAMOCHODOWA CAMROAD GPS 6,1 OVERMAX CB376GE</t>
  </si>
  <si>
    <t>LOG6/622/35802/17N</t>
  </si>
  <si>
    <t>KAMERA SAMOCHODOWA CAMROAD GPS 6,1 OVERMAX CB167FP</t>
  </si>
  <si>
    <t>LOG6/622/35803/17N</t>
  </si>
  <si>
    <t>KAMERA SAMOCHODOWA CAMROAD GPS 6,1 OVERMAX CB0543X</t>
  </si>
  <si>
    <t>LOG6/622/35804/17N</t>
  </si>
  <si>
    <t>SSO2/22/220/130/17N</t>
  </si>
  <si>
    <t>MONITOR LED 24" DELL P2417H</t>
  </si>
  <si>
    <t>BOK4/49/491/11/17N</t>
  </si>
  <si>
    <t>BOK4/49/491/12/17N</t>
  </si>
  <si>
    <t>ODKURZACZ SPALINOWY OGRODOWY SH 86 STIHL</t>
  </si>
  <si>
    <t>OM8/80/808/2048/17N</t>
  </si>
  <si>
    <t>ADM6/62/629/222/17N</t>
  </si>
  <si>
    <t>TELEFON KOMÓRKOWY SAMSUNG GALAXY NOTE 8</t>
  </si>
  <si>
    <t>ADM6/62/629/223/17N</t>
  </si>
  <si>
    <t>TELEFON KOMÓRKOWY SAMSUNG A520F GALAXY A5</t>
  </si>
  <si>
    <t>ZGO6/62/629/04/17N</t>
  </si>
  <si>
    <t>ADM6/62/629/224/17N</t>
  </si>
  <si>
    <t>TELEFON KOMÓRKOWY HUAWEI L21 P8 LITE</t>
  </si>
  <si>
    <t>ADM6/62/629/225/17N</t>
  </si>
  <si>
    <t>ADM6/62/629/226/17N</t>
  </si>
  <si>
    <t>ADM6/62/629/227/17N</t>
  </si>
  <si>
    <t>LOG6/629/35805/17N</t>
  </si>
  <si>
    <t>LOG6/629/35806/17N</t>
  </si>
  <si>
    <t>LOG6/629/35807/17N</t>
  </si>
  <si>
    <t>LOG6/629/35808/17N</t>
  </si>
  <si>
    <t>LOG6/629/35809/17N</t>
  </si>
  <si>
    <t>AV TELEWIZOR 55UB6406 THOMSON</t>
  </si>
  <si>
    <t>ADM6/62/621/228/17N</t>
  </si>
  <si>
    <t>AV REGULOWANY STOJAK UCHWYT WÓZEK DO TV</t>
  </si>
  <si>
    <t>ADM8/80/808/229/17N</t>
  </si>
  <si>
    <t>WÓZEK PALETOWY RĘCZNY PS 25-115 PTP HUZAR</t>
  </si>
  <si>
    <t>MAG7/79/790/14/17N</t>
  </si>
  <si>
    <t>SSO2/22/220/131/17N</t>
  </si>
  <si>
    <t>BIUROWA SZAFA METALOWA ZE SKARBCZYKIEM TG-2SDB/SC-1 1980 X 900</t>
  </si>
  <si>
    <t>BOK8/80/808/13/17N</t>
  </si>
  <si>
    <t>BIUROWA SZAFA METALOWA TG-2SDB</t>
  </si>
  <si>
    <t>ADM8/80/808/230/17N</t>
  </si>
  <si>
    <t>ADM8/80/808/231/17N</t>
  </si>
  <si>
    <t>ADM8/80/808/232/17N</t>
  </si>
  <si>
    <t>ADM8/80/808/233/17N</t>
  </si>
  <si>
    <t>ADM8/80/808/234/17N</t>
  </si>
  <si>
    <t>ADM8/80/808/235/17N</t>
  </si>
  <si>
    <t>ADM8/80/808/236/17N</t>
  </si>
  <si>
    <t>ADM8/80/808/237/17N</t>
  </si>
  <si>
    <t>ADM8/80/808/238/17N</t>
  </si>
  <si>
    <t>TACHOGRAF CYFROWY RENAULT CB8415P</t>
  </si>
  <si>
    <t>TW6/66/669/002/17N</t>
  </si>
  <si>
    <t>PODEST MONTAŻOWY ALU 4 STOPNIE RUSZT STALOWY WYS. 800 MM 2 KOŁA</t>
  </si>
  <si>
    <t>SSO8/80/808/132/18N</t>
  </si>
  <si>
    <t>Kołcon Szczepan</t>
  </si>
  <si>
    <t>SSO8/80/808/133/18N</t>
  </si>
  <si>
    <t>MONITOR DELL IPS LED P2417H</t>
  </si>
  <si>
    <t>ADM4/48/487/239/18N</t>
  </si>
  <si>
    <t>ADM4/48/487/240/18N</t>
  </si>
  <si>
    <t>HP PROBOOK 450 G4 i5 8 GB 256 SSD, MS OFFICE 2016 PL PKC HOME &amp; BUSINESS</t>
  </si>
  <si>
    <t>LOG4/487/35978/18N</t>
  </si>
  <si>
    <t>Będziński Andrzej</t>
  </si>
  <si>
    <t>ADM4/48/487/241/18N</t>
  </si>
  <si>
    <t>HP PROBOOK 450 G4 i7 16 GB 250 SSD, MS OFFICE 2016 PL PKC HOME &amp; BUSINESS</t>
  </si>
  <si>
    <t>ADM4/48/487/242/18N</t>
  </si>
  <si>
    <t>SZAFA SN1000 7024/2003</t>
  </si>
  <si>
    <t>OBSŁ8/80/808/49/18N</t>
  </si>
  <si>
    <t>OBSŁ8/80/808/50/18N</t>
  </si>
  <si>
    <t>TACHOGRAF CYFROWY RENAULT CB8416P</t>
  </si>
  <si>
    <t>TW6/66/669/003/18N</t>
  </si>
  <si>
    <t>WAGA PALETOWA KPZ-1ME 1500/3000 Z LEGALIZ.</t>
  </si>
  <si>
    <t>MAG6/66/660/15/18N</t>
  </si>
  <si>
    <t>KOLEKTOR RFID/BDE</t>
  </si>
  <si>
    <t>LOG6/669/36349/18N</t>
  </si>
  <si>
    <t>LOG4/487/36350/18N</t>
  </si>
  <si>
    <t>LOG4/487/36351/18N</t>
  </si>
  <si>
    <t>Pylon reklamowy - BOK</t>
  </si>
  <si>
    <t>BOK8/80/809/14/18N</t>
  </si>
  <si>
    <t>KAMERA SAMOCHODOWA CAMROAD GPS 6.1 OVERMAX</t>
  </si>
  <si>
    <t>LOG6/622/36392/18N</t>
  </si>
  <si>
    <t>LOG6/622/36393/18N</t>
  </si>
  <si>
    <t>LOG6/622/36394/18N</t>
  </si>
  <si>
    <t>LOG6/622/36395/18N</t>
  </si>
  <si>
    <t>SSO6/62/623/134/18N</t>
  </si>
  <si>
    <t>Juszczak Roman</t>
  </si>
  <si>
    <t>SSO6/62/623/135/18N</t>
  </si>
  <si>
    <t>SSO6/62/623/136/18N</t>
  </si>
  <si>
    <t>Szymański Mirosław</t>
  </si>
  <si>
    <t>SSO8/80/803/137/18N</t>
  </si>
  <si>
    <t>OBSŁ8/80/808/51/18N</t>
  </si>
  <si>
    <t>TELEFON KOMÓRKOWY SAMSUNG A520F GALAXY A5 2017 ZŁOTY</t>
  </si>
  <si>
    <t>LOG6/629/36816/18N</t>
  </si>
  <si>
    <t>TELEFON KOMÓRKOWY SAMSUNG GALAXY S9 + G965F CZARNY</t>
  </si>
  <si>
    <t>ADM6/62/623/243/18N</t>
  </si>
  <si>
    <t>POMPA WODNA HONDA WB20XT2DRX P-POŻ.</t>
  </si>
  <si>
    <t>SSO4/44/440/138/18N</t>
  </si>
  <si>
    <t>440</t>
  </si>
  <si>
    <t>PRÓG ZWALNIAJĄCY GPR</t>
  </si>
  <si>
    <t>SSO2/22/220/139/18N</t>
  </si>
  <si>
    <t>SSO8/80/806/140/18N</t>
  </si>
  <si>
    <t>LOG8/80/806/36396/18</t>
  </si>
  <si>
    <t>URZĄDZENIE BROTHER MFC-L6900DW</t>
  </si>
  <si>
    <t>LOG8/803/37097/18N</t>
  </si>
  <si>
    <t>SZAFKA SERWISOWA Z NARZĘDZIAMI YATO</t>
  </si>
  <si>
    <t>KUO8/809/12/18N</t>
  </si>
  <si>
    <t>Piotrowiak Lech</t>
  </si>
  <si>
    <t>LOG8/809/37098/18N</t>
  </si>
  <si>
    <t>Kaczmarek Krzysztof</t>
  </si>
  <si>
    <t>KOMPAKTOR NA BAZIE ŁADOWARKI Ł-34</t>
  </si>
  <si>
    <t>BIO5/58/580/01/08</t>
  </si>
  <si>
    <t>ST</t>
  </si>
  <si>
    <t>KOMPAKTOR HANOMAG-KOMATSU CD 300</t>
  </si>
  <si>
    <t>BIO5/58/580/02/08</t>
  </si>
  <si>
    <t>OSŁONY WIATROWE PRZENOŚNE Z SIATKI NYLONOWEJ</t>
  </si>
  <si>
    <t>BIO8/80/808/03/08</t>
  </si>
  <si>
    <t>KOMPAKTOR CD 280</t>
  </si>
  <si>
    <t>BALAST5/58/580/01/08</t>
  </si>
  <si>
    <t>SPYCHARKA GĄSIENICOWA TD-15 H STD</t>
  </si>
  <si>
    <t>BALAST5/58/580/02/08</t>
  </si>
  <si>
    <t>ZAGĘSZCZARKA GRUNTOWA LG-500</t>
  </si>
  <si>
    <t>BALAST5/58/582/03/08</t>
  </si>
  <si>
    <t>STANOWISKO WAGOWE O NOŚNOŚCI 60 TON</t>
  </si>
  <si>
    <t>WAGA6/66/660/01/08</t>
  </si>
  <si>
    <t>POMPA SZLAMOWA</t>
  </si>
  <si>
    <t>PODCZ4/44/441/01/08</t>
  </si>
  <si>
    <t>PIONOWA PRASA HYDRAULICZNA</t>
  </si>
  <si>
    <t>MAGAZ4/42/421/01/08</t>
  </si>
  <si>
    <t>MASZT KRATOWNICOWY 16m  Z WYPOSAŻENIEM</t>
  </si>
  <si>
    <t>ADM6/62/623/01/08</t>
  </si>
  <si>
    <t>ZBIORNIK NA OLEJ NAPĘDOWY- STACJA PALIW</t>
  </si>
  <si>
    <t>OBSŁ6/60/603/01/08</t>
  </si>
  <si>
    <t>TRAKTOR- KOSIARKA VIKING MT 585</t>
  </si>
  <si>
    <t>OBSŁ7/74/746/02/08</t>
  </si>
  <si>
    <t>746</t>
  </si>
  <si>
    <t>UNIWERSALNY POJAZD REFORM MULI 865 z osprz.CB4682</t>
  </si>
  <si>
    <t>OBSŁ7/74/743/03/08</t>
  </si>
  <si>
    <t>POLEWACZKA JELCZ WOKOM CB30784</t>
  </si>
  <si>
    <t>OBSŁ7/74/743/04/08</t>
  </si>
  <si>
    <t>KLUCZ ELEKTRYCZNY DO MASZYN BUDOWLANYCH</t>
  </si>
  <si>
    <t>OBSŁ8/80/800/05/08</t>
  </si>
  <si>
    <t>KOPARKO-ŁADOWARKA KOMATSU WB 93R-2 ZWYPOSAŻENIEM</t>
  </si>
  <si>
    <t>OBSŁ5/58/580/06/08</t>
  </si>
  <si>
    <t>URZĄDZENIE KLIMATYZACYJNE DO KABIN SORTOWNICZYCH</t>
  </si>
  <si>
    <t>SSO6/65/653/01/08</t>
  </si>
  <si>
    <t>MONITORING-KAMERY,MONITOR W SORTOWNI  1CZĘŚCI WJAZ</t>
  </si>
  <si>
    <t>SSO6/62/624/02/08</t>
  </si>
  <si>
    <t>WENTYLACJA MECHANICZNA W KABINACH SORTOWNICZYCH</t>
  </si>
  <si>
    <t>SSO6/65/652/03/08</t>
  </si>
  <si>
    <t>ZBIORNIK P. POŻ. BETONOWY</t>
  </si>
  <si>
    <t>SSO6/60/601/04/08</t>
  </si>
  <si>
    <t>601</t>
  </si>
  <si>
    <t>STACJA TRANSFORMATOROWA, TRANSFORMATOR</t>
  </si>
  <si>
    <t>SSO6/63/630/05/08</t>
  </si>
  <si>
    <t>PRZENOŚNIK KANAŁOWY-HORSTMAN</t>
  </si>
  <si>
    <t>SSO6/64/643/06/08</t>
  </si>
  <si>
    <t>PRZENOŚNIK WZNOSZĄCY</t>
  </si>
  <si>
    <t>SSO6/64/643/07/08</t>
  </si>
  <si>
    <t>PRZENOŚNIK SORTOWNICZY WSTĘPNY</t>
  </si>
  <si>
    <t>SSO6/64/643/08/08</t>
  </si>
  <si>
    <t>PRZENOŚNIK PRZESYŁOWY SITA</t>
  </si>
  <si>
    <t>SSO6/64/643/09/08</t>
  </si>
  <si>
    <t>PRZENOŚNIK PODSITOWY FRAKCJI DROBNEJ</t>
  </si>
  <si>
    <t>SSO6/64/643/10/08</t>
  </si>
  <si>
    <t>PRZENOŚNIK PODSITOWY FRAKCJI ŚREDNIEJ</t>
  </si>
  <si>
    <t>SSO6/64/643/11/08</t>
  </si>
  <si>
    <t>PRZENOŚNIK PRZESYŁOWY FRAKCJI DROBNEJ</t>
  </si>
  <si>
    <t>SSO6/64/643/12/08</t>
  </si>
  <si>
    <t>PRZENOŚNIK REWERSYJNY FRAKCJI DROBNEJ</t>
  </si>
  <si>
    <t>SSO6/64/643/13/08</t>
  </si>
  <si>
    <t>PRZENOŚNIK PRZESYŁOWY FRAKCJI ŚREDNIEJ</t>
  </si>
  <si>
    <t>SSO6/64/643/14/08</t>
  </si>
  <si>
    <t>PRZENOŚNIK SORTOWNICZY FRAKCJI GRUBEJ</t>
  </si>
  <si>
    <t>SSO6/64/643/15/08</t>
  </si>
  <si>
    <t>PRZENOŚNIK REWERSYJNY FRAKCJI GRUBEJ</t>
  </si>
  <si>
    <t>SSO6/64/643/16/08</t>
  </si>
  <si>
    <t>PRZENOŚNIK SORTOWNICZY FRAKCJI ŚREDNIEJ</t>
  </si>
  <si>
    <t>SSO6/64/643/17/08</t>
  </si>
  <si>
    <t>PRZENOŚNIK PRZESYŁOWY FRAKCJI NA BIO-EN-ER</t>
  </si>
  <si>
    <t>SSO6/64/643/18/08</t>
  </si>
  <si>
    <t>PRZENOŚNIK ZBIORCZY FRAKCJI NA BIO-EN-ER</t>
  </si>
  <si>
    <t>SSO6/64/643/19/08</t>
  </si>
  <si>
    <t>PRZENOŚNIK PRZESYŁOWY METALI NIEŻELAZNYCH</t>
  </si>
  <si>
    <t>SSO6/64/643/20/08</t>
  </si>
  <si>
    <t>PRZENOŚNIK KANAŁOWO WNOSZĄCY DO PRASY</t>
  </si>
  <si>
    <t>SSO6/64/643/21/08</t>
  </si>
  <si>
    <t>PRZENOŚNIK PRZESYŁOWY DO PRASY</t>
  </si>
  <si>
    <t>SSO6/64/643/22/08</t>
  </si>
  <si>
    <t>WÓZEK POD KONTENER W CIĄGU TECHNOLOGICZNYM</t>
  </si>
  <si>
    <t>SSO6/64/647/23/08</t>
  </si>
  <si>
    <t>647</t>
  </si>
  <si>
    <t>SSO6/64/647/24/08</t>
  </si>
  <si>
    <t>SSO6/64/647/25/08</t>
  </si>
  <si>
    <t>SSO6/64/647/26/08</t>
  </si>
  <si>
    <t>PRZENOSNIK REWERSYJNY FRAKCJI NA BIO-EN-ER</t>
  </si>
  <si>
    <t>SSO6/64/643/27/08</t>
  </si>
  <si>
    <t>TRYBUNA SORTOWNICZA FRAKCJI GRUBEJ 12 STANOWISK</t>
  </si>
  <si>
    <t>SSO6/65/659/28/08</t>
  </si>
  <si>
    <t>TRYBUNA SORTOWNICZA FRAKCJI ŚREDNIEJ 6 STANOWISK</t>
  </si>
  <si>
    <t>SSO6/65/659/29/08</t>
  </si>
  <si>
    <t>TRYBUNA DYSPOZYTORA LINIA TECHNOLOGICZNA</t>
  </si>
  <si>
    <t>SSO6/65/659/30/08</t>
  </si>
  <si>
    <t>TRYBUNA SORTOWNICZA- SORTOWNIA WSTĘPNA 6 STANOWISK</t>
  </si>
  <si>
    <t>SSO6/65/659/31/08</t>
  </si>
  <si>
    <t>KONTENER STALOWY NA ODPADY O POJ. 16.0 m3</t>
  </si>
  <si>
    <t>SSO6/68/681/32/08</t>
  </si>
  <si>
    <t>SSO6/68/681/33/08</t>
  </si>
  <si>
    <t>SSO6/68/681/34/08</t>
  </si>
  <si>
    <t>KONTENER STALOWY NA ODPADY O POJ 21.3 M3</t>
  </si>
  <si>
    <t>SSO6/68/681/35/08</t>
  </si>
  <si>
    <t>SSO6/68/681/36/08</t>
  </si>
  <si>
    <t>SSO6/68/681/37/08</t>
  </si>
  <si>
    <t>SSO6/68/681/38/08</t>
  </si>
  <si>
    <t>SSO6/68/681/39/08</t>
  </si>
  <si>
    <t>SSO6/68/681/40/08</t>
  </si>
  <si>
    <t>KONTENER STALOWY NA ODPADY O POJ 21.3 M3,</t>
  </si>
  <si>
    <t>SSO6/68/681/41/08</t>
  </si>
  <si>
    <t>KONTENER STALOWY NA ODPADY O POJ 33.5 M3</t>
  </si>
  <si>
    <t>SSO6/68/681/45/08</t>
  </si>
  <si>
    <t>SSO6/68/681/46/08</t>
  </si>
  <si>
    <t>SSO6/68/681/47/08</t>
  </si>
  <si>
    <t>SSO6/68/681/48/08</t>
  </si>
  <si>
    <t>SSO6/68/681/49/08</t>
  </si>
  <si>
    <t>SSO6/68/681/50/08</t>
  </si>
  <si>
    <t>ŁADOWARKA KOŁOWA 540</t>
  </si>
  <si>
    <t>SSO5/58/580/51/08</t>
  </si>
  <si>
    <t>ŁADOWARKA KOŁOWA- TELESKOPOWA TT-3000 LB</t>
  </si>
  <si>
    <t>SSO5/58/580/52/08</t>
  </si>
  <si>
    <t>ZAMIATARKA ULICZNA SAMOBIEŻNA MILLE D</t>
  </si>
  <si>
    <t>SSO7/74/743/53/08</t>
  </si>
  <si>
    <t>SAMOCHÓD CIĘŻAROWY PODKONTENEROWY RENAULT CB8416P</t>
  </si>
  <si>
    <t>SSO7/74/743/54/08</t>
  </si>
  <si>
    <t>SAMOCHÓD CIĘŻAROWY PODKONTENEROWY RENAULT CB8415P</t>
  </si>
  <si>
    <t>SSO7/74/743/55/08</t>
  </si>
  <si>
    <t>WÓZEK WIDŁOWY AKUMULATOROWY</t>
  </si>
  <si>
    <t>SSO7/76/762/56/08</t>
  </si>
  <si>
    <t>762</t>
  </si>
  <si>
    <t>WÓZEK WIDŁOWY SPALINOWY HC LIFT</t>
  </si>
  <si>
    <t>SSO7/76/763/57/08</t>
  </si>
  <si>
    <t>WÓZEK WIDŁOWY PODNOŚNIKOWY Z SILNIKEM WYSOKOPRĘŻNY</t>
  </si>
  <si>
    <t>SSO7/76/763/58/08</t>
  </si>
  <si>
    <t>SEPARATOR ELEKTROMAGNETYCZNY STEINERT</t>
  </si>
  <si>
    <t>SSO4/47/479/59/08</t>
  </si>
  <si>
    <t>47</t>
  </si>
  <si>
    <t>SEPARATOR METALI NIEŻELAZNYCH STEINERT</t>
  </si>
  <si>
    <t>SSO4/47/479/60/08</t>
  </si>
  <si>
    <t>ROZRYWARKA DO ODPADÓW W WORKACH SCHILITZ</t>
  </si>
  <si>
    <t>SSO4/47/479/61/08</t>
  </si>
  <si>
    <t>SITO OBROTOWE BĘBNOWE HORSTMAN</t>
  </si>
  <si>
    <t>SSO4/47/475/62/08'</t>
  </si>
  <si>
    <t>URZĄDZENIE DO PRZETŁACZANIA CIECZY POMPY TŁOKOWE</t>
  </si>
  <si>
    <t>SSO4/44/440/63/08</t>
  </si>
  <si>
    <t>PRASA BELUJĄCA PRESONA</t>
  </si>
  <si>
    <t>SSO4/42/421/64/08</t>
  </si>
  <si>
    <t>PERFORATOR BUTELEK</t>
  </si>
  <si>
    <t>SSO4/42/421/65/08</t>
  </si>
  <si>
    <t>BUDYNEK MAGAZYNOWY SUROWCÓW</t>
  </si>
  <si>
    <t>SSO1/10/109/66/08</t>
  </si>
  <si>
    <t>10</t>
  </si>
  <si>
    <t>BUDYNEK GARAŻOWY</t>
  </si>
  <si>
    <t>SSO1/10/109/67/08</t>
  </si>
  <si>
    <t>BUDYNEK ADMINISTRACYJNO- SOCJALNY</t>
  </si>
  <si>
    <t>SSO1/10/109/68/08</t>
  </si>
  <si>
    <t>HALA TECHNOLOGICZNA SEGREGACJI</t>
  </si>
  <si>
    <t>SSO1/10/109/69/08</t>
  </si>
  <si>
    <t>MYJNIE PŁYTOWE Z POMOSTEM DLA SAMOCHODÓW I KONTENE</t>
  </si>
  <si>
    <t>SSO2/29/291/70/08</t>
  </si>
  <si>
    <t>DROGI Z KOSTKI BRUKOWEJ I CHODNIKI Z KOSTKI BETONO</t>
  </si>
  <si>
    <t>SSO2/22/220/71/08</t>
  </si>
  <si>
    <t>DROGA TECHNOLOGICZNA BETONOWA WOKÓŁ STANOW. SEGREG</t>
  </si>
  <si>
    <t>SSO2/22/220/72/08</t>
  </si>
  <si>
    <t>PRZEPOMPOWNIA KONTENEROWA</t>
  </si>
  <si>
    <t>SSO2/21/211/73/08</t>
  </si>
  <si>
    <t>SIEĆ KANALIZACJI DESZCZOWEJ</t>
  </si>
  <si>
    <t>SSO2/21/211/74/08</t>
  </si>
  <si>
    <t>Środki trwale</t>
  </si>
  <si>
    <t>ŚRODKI TRWAŁE</t>
  </si>
  <si>
    <t>SIEĆ WODOCIĄGOWA P. POŻ</t>
  </si>
  <si>
    <t>SSO2/21/211/75/08</t>
  </si>
  <si>
    <t>2</t>
  </si>
  <si>
    <t>SIEĆ WODOCIĄGOWA</t>
  </si>
  <si>
    <t>SSO2/21/211/76/08</t>
  </si>
  <si>
    <t>BUDYNEK ZAPLECZA SOCJALNEGO, PARTEROWY- KONTENERÓW</t>
  </si>
  <si>
    <t>OBSŁ1/10/109/07/08</t>
  </si>
  <si>
    <t>109</t>
  </si>
  <si>
    <t>BUDYNEK OBSŁUGI TECHNICZNEJ</t>
  </si>
  <si>
    <t>OBSŁ1/10/109/08/08</t>
  </si>
  <si>
    <t>KOTŁOWNIA Z HYDROFORNIĄ</t>
  </si>
  <si>
    <t>OBSŁ1/10/109/09/08</t>
  </si>
  <si>
    <t>PLAC WĘGLOWY BETONOWY wyceniony z wiatą Lp97</t>
  </si>
  <si>
    <t>OBSŁ1/10/102/10/08</t>
  </si>
  <si>
    <t>102</t>
  </si>
  <si>
    <t>WIATA STALOWA NA SPRZĘT ZMECHANIZOWANY</t>
  </si>
  <si>
    <t>OBSŁ1/10/102/11/08</t>
  </si>
  <si>
    <t>OBIEKT OSŁONY EKOLOGICZNEJ- RÓW OPASKOWY</t>
  </si>
  <si>
    <t>OBSŁ2/22/223/12/08</t>
  </si>
  <si>
    <t>223</t>
  </si>
  <si>
    <t>WJAZD GŁÓWNY Z NAWIERZCHNI ASFALTOWEJ</t>
  </si>
  <si>
    <t>OBSŁ2/22/220/13/08</t>
  </si>
  <si>
    <t>DROGA DOJAZDOWA</t>
  </si>
  <si>
    <t>OBSŁ2/22/220/14/08</t>
  </si>
  <si>
    <t>OŚWIETLENIE TERENU</t>
  </si>
  <si>
    <t>OBSŁ2/29/291/15/08</t>
  </si>
  <si>
    <t>ZIELEŃ OSŁONOWA  NA TERENIE</t>
  </si>
  <si>
    <t>OBSŁ2/29/291/16/08</t>
  </si>
  <si>
    <t>ZAGŁEBIENIE TECHNOLOGICZNE POD URZĄDZ. DO PRZESUWU</t>
  </si>
  <si>
    <t>SSO2/29/298/77/08</t>
  </si>
  <si>
    <t>298</t>
  </si>
  <si>
    <t>OGRODZENIE ŻELBETONOWE</t>
  </si>
  <si>
    <t>OBSŁ2/29/298/17/08</t>
  </si>
  <si>
    <t>OGRODZENIE BETONOWE KOMPLEKSU Z ELEMENTÓW- PREFABK</t>
  </si>
  <si>
    <t>OBSŁ2/29/298/18/08</t>
  </si>
  <si>
    <t>KANAŁ CENTRALN. OGRZEW. DO BUD. KOTŁOWNI I TECHN.</t>
  </si>
  <si>
    <t>OBSŁ2/21/210/19/08</t>
  </si>
  <si>
    <t>NAWIERZCHNIA Z ASFALTOBETONU NA ISTNIEJĄCEJ PODBUD</t>
  </si>
  <si>
    <t>OBSŁ2/22/220/20/08</t>
  </si>
  <si>
    <t>KANALIZACJA ŚCIEKOWA ZAPLECZE SOCJ.- TECHN.- RUROC</t>
  </si>
  <si>
    <t>OBSŁ2/21/211/21/08</t>
  </si>
  <si>
    <t>KANALIZACJA ŚCIEKOWA TEREN ZAPLECZA SOCJ-TECHNICZ.</t>
  </si>
  <si>
    <t>OBSŁ2/21/211/22/08</t>
  </si>
  <si>
    <t>KANALIZACJA ŚCIEKOWA TEREN ZAPLECZA SOCJ.-TECHN.</t>
  </si>
  <si>
    <t>OBSŁ2/21/211/23/08</t>
  </si>
  <si>
    <t>SIECI WODOCIĄGOWE Z, PRZYŁĄCZE WODOCIĄGOWE</t>
  </si>
  <si>
    <t>OBSŁ2/21/211/24/08</t>
  </si>
  <si>
    <t>WEWNĘTRZNE SIECI ENERGETYCZNE NN</t>
  </si>
  <si>
    <t>OBSŁ2/21/211/25/08</t>
  </si>
  <si>
    <t>ZEWNĘTRZNE SIECI ENERGETYCZNE CZ2 DO BUDYNKU ADMIN</t>
  </si>
  <si>
    <t>OBSŁ2/21/211/26/08</t>
  </si>
  <si>
    <t>OBSŁ2/21/211/27/08</t>
  </si>
  <si>
    <t>SIEĆ WODOCIĄGOWA ODCINEK PRZEPOMPOWNIA</t>
  </si>
  <si>
    <t>OBSŁ2/21/210/28/08</t>
  </si>
  <si>
    <t>PRZEPOMPOWNIA WODY ZASILAJĄCEJ</t>
  </si>
  <si>
    <t>OBSŁ2/21/210/29/08</t>
  </si>
  <si>
    <t>KOPIEC BIO-EN-ER 2 SEKTORY</t>
  </si>
  <si>
    <t>BIO2/29/291/04/08</t>
  </si>
  <si>
    <t>DROGA TECHNOLOGICZNA DO KOPCA BIO-EN-ER OD SSO</t>
  </si>
  <si>
    <t>BIO2/22/220/05/08</t>
  </si>
  <si>
    <t>KANAŁ ODCIEKÓW Z KOPCA DO PRZEPOMPOWNI</t>
  </si>
  <si>
    <t>BIO2/21/211/06/08</t>
  </si>
  <si>
    <t>004 - BIO</t>
  </si>
  <si>
    <t>RUROCIĄG TŁOCZONY ŚCIEKÓWPODCZYSZCZONYCH BIO-EN-ER</t>
  </si>
  <si>
    <t>BIO2/21/211/07/08</t>
  </si>
  <si>
    <t>SKŁADOWISKO BALASTU</t>
  </si>
  <si>
    <t>BALAST2/29/291/04/08</t>
  </si>
  <si>
    <t>KANAŁ ODCIEKÓW ZE SKŁAD BALASTU DO KOPCA BIO-EN-ER</t>
  </si>
  <si>
    <t>BALAST2/21/211/05/08</t>
  </si>
  <si>
    <t>002 - Balast</t>
  </si>
  <si>
    <t>DROGA TECHNOL. Z PŁYT ŻELB. DO SKŁAD.BALAST OD SSO</t>
  </si>
  <si>
    <t>BALAST2/22/220/06/08</t>
  </si>
  <si>
    <t>WIATA NAD WAGAMI</t>
  </si>
  <si>
    <t>WAGA1/10/109/02/08</t>
  </si>
  <si>
    <t>KONTENEROWA STACJA PALIW</t>
  </si>
  <si>
    <t>MAGAZ1/10/103/02/08</t>
  </si>
  <si>
    <t>103</t>
  </si>
  <si>
    <t>PRZEWÓD TŁOCZONY ŚCIEKÓW I ODCIEKÓW DO PODOCZYSZCZ</t>
  </si>
  <si>
    <t>PODCZ2/21/211/02/08</t>
  </si>
  <si>
    <t>007 - Podczyszczalnia ścieków i odcieków</t>
  </si>
  <si>
    <t>STAWY BEZTLENOWE PODOCZYSZCZALNIA ŚCIEKÓW I ODCIEK</t>
  </si>
  <si>
    <t>PODCZ2/21/211/03/08</t>
  </si>
  <si>
    <t>BUDYNEK ADMINISTRACYJNO- SOCJALNY Z KOTŁOWNIĄ OLEJ</t>
  </si>
  <si>
    <t>ADM1/10/105/02/08</t>
  </si>
  <si>
    <t>105</t>
  </si>
  <si>
    <t>SIECI KANALIZACYJNE ZAPLECZE SOCJALNO- TECHNICZNE</t>
  </si>
  <si>
    <t>ADM2/21/211/03/08</t>
  </si>
  <si>
    <t>SIEĆ WODOCIĄGOWA PRZY ZAPLECZU SOCJALNO-TECHNICZNY</t>
  </si>
  <si>
    <t>ADM2/21/211/04/08</t>
  </si>
  <si>
    <t>MAGAZYN ODPADÓW NIEBEZPIECZNYCH - SZKODLIWYCH</t>
  </si>
  <si>
    <t>SON1/10/104/01/08</t>
  </si>
  <si>
    <t>SIEĆ KANALIZACJI SANITARNEJ</t>
  </si>
  <si>
    <t>SON2/21/211/02/08</t>
  </si>
  <si>
    <t>006 - Składowisko odpadów niebezpiecznych</t>
  </si>
  <si>
    <t>OGRODZENIE MOGILNIKA Z SIATKI OCYNKOWANEJ</t>
  </si>
  <si>
    <t>SON2/29/291/03/08</t>
  </si>
  <si>
    <t>OŚWIETLENIE ZEWNĘTRZNE Z INSTALACJĄ SIŁOWĄ</t>
  </si>
  <si>
    <t>SON2/21/211/04/08</t>
  </si>
  <si>
    <t>DROGI I PLACE MANEWROWE</t>
  </si>
  <si>
    <t>SON2/22/220/05/08</t>
  </si>
  <si>
    <t>STUDNIE OCIEKU</t>
  </si>
  <si>
    <t>SON2/21/211/06/08</t>
  </si>
  <si>
    <t>MOGILNIK</t>
  </si>
  <si>
    <t>SON2/21/211/07/08</t>
  </si>
  <si>
    <t>ZAPLECZE SOCJALNO- TECHNICZNE KONTENEROWE GRZEBOW.</t>
  </si>
  <si>
    <t>GRZEB1/10/109/01/08</t>
  </si>
  <si>
    <t>KWATERA GRZEBANIA ZWIERZĄT</t>
  </si>
  <si>
    <t>GRZEB2/29/291/02/08</t>
  </si>
  <si>
    <t>BRODZIK DEZYNFEKCYJNY</t>
  </si>
  <si>
    <t>GRZEB2/29/291/03/08</t>
  </si>
  <si>
    <t>OGRODZENIE TERENU GRZEBOWISKA DLA ZWIERZĄT</t>
  </si>
  <si>
    <t>GRZEB2/29/291/04/08</t>
  </si>
  <si>
    <t>KABEL ZIEMNY ZASILANIE GRZEBOWISKA</t>
  </si>
  <si>
    <t>GRZEB2/21/211/05/08</t>
  </si>
  <si>
    <t>DROGI WEWNĘTRZNE BETONOWE Z BRODZIKIEM GRZEBOWISKO</t>
  </si>
  <si>
    <t>GRZEB2/22/220/06/08</t>
  </si>
  <si>
    <t>DROGA DOJAZDOWA ŻELBETOWA DO GRZEBOWISKA</t>
  </si>
  <si>
    <t>GRZEB2/22/220/07/08</t>
  </si>
  <si>
    <t>SIEĆ KANALIZACYJNA DLA GRZEBOWISKA DLA ZWIERZĄT</t>
  </si>
  <si>
    <t>GRZEB2/21/211/08/08</t>
  </si>
  <si>
    <t>WODOCIĄG OD POMPY DO STUDZIENKI ROZDZIELCZEJ SIECI</t>
  </si>
  <si>
    <t>GRZEB2/21/210/09/08</t>
  </si>
  <si>
    <t>PIEZOMETR</t>
  </si>
  <si>
    <t>OBSŁ8/80/808/30/08</t>
  </si>
  <si>
    <t>OBSŁ8/80/808/31/08</t>
  </si>
  <si>
    <t>OBSŁ8/80/808/32/08</t>
  </si>
  <si>
    <t>OBSŁ8/80/808/33/08</t>
  </si>
  <si>
    <t>PIEZOMETR KONTROLNY</t>
  </si>
  <si>
    <t>OBSŁ8/80/808/34/08</t>
  </si>
  <si>
    <t>PIEZOMETR KONTROLNY DO MONITOROWANIA WÓD PODZIEMNY</t>
  </si>
  <si>
    <t>OBSŁ8/80/808/35/08</t>
  </si>
  <si>
    <t>OBSŁ8/80/808/36/08</t>
  </si>
  <si>
    <t>MŁYNEK DO TWORZYW TYP-T4 Z ODPYLANIEM</t>
  </si>
  <si>
    <t>OBSŁ5/50/503/37/08</t>
  </si>
  <si>
    <t>503</t>
  </si>
  <si>
    <t>MASZYNA DO SPAWANIA RĘCZNEGO MIGOMAT</t>
  </si>
  <si>
    <t>OBSŁ4/48/484/38/08</t>
  </si>
  <si>
    <t>RĘBARKA BANDIT</t>
  </si>
  <si>
    <t>OBSŁ5/50/503/39/08</t>
  </si>
  <si>
    <t>NOTEBOOK ACTINA SOLARIS</t>
  </si>
  <si>
    <t>ADM4/49/491/05/08</t>
  </si>
  <si>
    <t>PRZENOŚNY NATRYSK BEZPIECZEŃSTWA ZE ZBIORNIKIEM ..</t>
  </si>
  <si>
    <t>SON8/80/800/08/08</t>
  </si>
  <si>
    <t>WAGI SAMOCHODOWE WS50</t>
  </si>
  <si>
    <t>WAGA6/66/660/03/08</t>
  </si>
  <si>
    <t>SZAMBO OBSŁUGUJĄCE BUDYNEK I MYJNIĘ PŁYTOWĄ GRZEBA</t>
  </si>
  <si>
    <t>GRZEB2/21/211/10/08</t>
  </si>
  <si>
    <t>KANALIZACJA ŚCIEKOWA- KOMORA ZASUW ZAPLECZE SOCJ.-</t>
  </si>
  <si>
    <t>OBSŁ2/21/211/40/08</t>
  </si>
  <si>
    <t>SIEĆ WODOCIĄGOWA WODY TECHNOLOGICZNEJ</t>
  </si>
  <si>
    <t>OBSŁ2/21/211/41/08</t>
  </si>
  <si>
    <t>SIEĆ KANALIZACYJNA NA GRZEBOWISKU DLA ZWIERZĄT</t>
  </si>
  <si>
    <t>GRZEB2/21/211/11/08</t>
  </si>
  <si>
    <t>WODOCIĄG ROZDZIELCZY Z RUR PCV</t>
  </si>
  <si>
    <t>SSO2/21/211/78/08</t>
  </si>
  <si>
    <t>OBSŁ8/80/808/42/09</t>
  </si>
  <si>
    <t>OBSŁ8/80/808/43/09</t>
  </si>
  <si>
    <t>OBSŁ8/80/808/44/09</t>
  </si>
  <si>
    <t>OBSŁ8/80/808/45/09</t>
  </si>
  <si>
    <t>OBSŁ8/80/808/46/09</t>
  </si>
  <si>
    <t>OBSŁ8/80/808/47/09</t>
  </si>
  <si>
    <t>OBSŁ8/80/808/48/09</t>
  </si>
  <si>
    <t>SERWER</t>
  </si>
  <si>
    <t>ADM4/49/491/06/09</t>
  </si>
  <si>
    <t>TELEWIZOR SONY KDL 52V4000</t>
  </si>
  <si>
    <t>ADM8/80/808/07/09</t>
  </si>
  <si>
    <t>APARAT CYFROWY CANON EOS45D</t>
  </si>
  <si>
    <t>ADM8/80/808/08/09</t>
  </si>
  <si>
    <t>NOTEBOOK ASUS F5TR 15.4" WXGA C2D T5900</t>
  </si>
  <si>
    <t>ADM4/49/491/09/09</t>
  </si>
  <si>
    <t>PROJECTOR ACER P526OIDLP</t>
  </si>
  <si>
    <t>ADM6/66/662-1/10/09</t>
  </si>
  <si>
    <t>662-1</t>
  </si>
  <si>
    <t>SAMOCHÓD CIĘŻAROWY VOLVO FM 11 6X2 HIGH CB4405R</t>
  </si>
  <si>
    <t>LOG7/74/742/01/09L</t>
  </si>
  <si>
    <t>742</t>
  </si>
  <si>
    <t>Służewski Sławomir</t>
  </si>
  <si>
    <t>ADM6/65/653/11/09</t>
  </si>
  <si>
    <t>6</t>
  </si>
  <si>
    <t>Szargało-Rydzewska Dorota</t>
  </si>
  <si>
    <t>MFP LEXMARK X 656/DTE</t>
  </si>
  <si>
    <t>ADM8/80/803-2/12/09</t>
  </si>
  <si>
    <t>SAMOCHÓD CIĘŻAROWY VOLVO ŚMIECIARKA REJ. CB29819</t>
  </si>
  <si>
    <t>LOG7/74/742/02/09L</t>
  </si>
  <si>
    <t>Janowski Tomasz</t>
  </si>
  <si>
    <t>GRUNTY POD KUO PRZY UL. PRĄDOCIŃSKIEJ 28</t>
  </si>
  <si>
    <t>KUO0/03/031/01/08</t>
  </si>
  <si>
    <t>020- Cała firma</t>
  </si>
  <si>
    <t>drukarka OKI</t>
  </si>
  <si>
    <t>ADM8/80/803/16/10</t>
  </si>
  <si>
    <t>ADM4/49/491/13/10</t>
  </si>
  <si>
    <t>KOCIOŁ WODNY  C.O. TYP UKS-6.0</t>
  </si>
  <si>
    <t>OBSŁ4/45/452/49/10</t>
  </si>
  <si>
    <t>452</t>
  </si>
  <si>
    <t>SAMOCHÓD SPECJALNY VOLVO CB1330T</t>
  </si>
  <si>
    <t>LOG7/74/742/03/10L</t>
  </si>
  <si>
    <t>FUTYMA ŁUKASZ</t>
  </si>
  <si>
    <t>DRUKARKA LEXMARK  T654DTN</t>
  </si>
  <si>
    <t>ADM8/80/803-2/15/10</t>
  </si>
  <si>
    <t>POJEMNIK NA ŚMIECI KP-10 ZAKRYTY BRAMA</t>
  </si>
  <si>
    <t>LOG6/60/604/04/10</t>
  </si>
  <si>
    <t>LOG6/60/604/05/10</t>
  </si>
  <si>
    <t>CITROEN JUMPER CB7935T</t>
  </si>
  <si>
    <t>LOG7/74/742/06/10</t>
  </si>
  <si>
    <t>ZAMIATARKA DROGOWA GOTHIA A01149</t>
  </si>
  <si>
    <t>OM5/58/582/01/11</t>
  </si>
  <si>
    <t>KONTENER KP-10 M3 ZAKRYTY</t>
  </si>
  <si>
    <t>LOG6/60/604/07/11</t>
  </si>
  <si>
    <t>LOG6/60/604/08/11</t>
  </si>
  <si>
    <t>LOG6/60/604/09/11</t>
  </si>
  <si>
    <t>LOG6/60/604/10/11</t>
  </si>
  <si>
    <t>LOG6/60/604/11/11</t>
  </si>
  <si>
    <t>LOG6/60/604/12/11</t>
  </si>
  <si>
    <t>MERCEDES BENZ Atego1318 z zabud.zamiatarką CB7639U</t>
  </si>
  <si>
    <t>OM7/74/743/02/11'</t>
  </si>
  <si>
    <t>KONTENER KP-10 M3 ODKRYTY</t>
  </si>
  <si>
    <t>LOG6/60/604/13/11</t>
  </si>
  <si>
    <t>LOG6/60/604/14/11</t>
  </si>
  <si>
    <t>LOG6/60/604/15/11</t>
  </si>
  <si>
    <t>LOG6/60/604/16/11</t>
  </si>
  <si>
    <t>MERCEDES BENZ ATEGO 1518 z zamiat.SchorlingCB2046Y</t>
  </si>
  <si>
    <t>OM7/74/743/03/12</t>
  </si>
  <si>
    <t>LOG6/60/604/17/12</t>
  </si>
  <si>
    <t>LOG6/60/604/18/12</t>
  </si>
  <si>
    <t>LOG6/60/604/19/12</t>
  </si>
  <si>
    <t>MYJKA CIŚNIENIOWA HDS 7/16-4 C BASIC</t>
  </si>
  <si>
    <t>OBSŁ6/66/669/50/12</t>
  </si>
  <si>
    <t>CIĄGNIK ROLNICZY BIALORUŚ CB144E</t>
  </si>
  <si>
    <t>OM7/74/746/04/12</t>
  </si>
  <si>
    <t>LOG6/68/681/20/13</t>
  </si>
  <si>
    <t>ROZDZIELNICA ELEKTRYCZNA R-2</t>
  </si>
  <si>
    <t>WAGA6/61/610/04/08</t>
  </si>
  <si>
    <t>CITROEN JUMPER 33 L2H2 100VAN CB0594V</t>
  </si>
  <si>
    <t>RSZOK7/74/742/01/11</t>
  </si>
  <si>
    <t>SAMOCHÓD CIĘŻAROWY TYPU ŚMIECIARKA VOLVO CB0546X</t>
  </si>
  <si>
    <t>LOG7/74/742/21/13</t>
  </si>
  <si>
    <t>SAMOCHÓD CIĘŻAROWY TYPU ŚMIECIARKA VOLVO CB0541X</t>
  </si>
  <si>
    <t>LOG7/74/742/22/13</t>
  </si>
  <si>
    <t>SAMOCHÓD CIĘŻAROWY TYPU ŚMIECIARKA VOLVO CB0543X</t>
  </si>
  <si>
    <t>LOG7/74/742/23/13</t>
  </si>
  <si>
    <t>SAMOCHÓD CIĘŻAROWY TYPU ŚMIECIARKA VOLVO CB0542X</t>
  </si>
  <si>
    <t>LOG7/74/742/24/13</t>
  </si>
  <si>
    <t>SAMOCHÓD CIĘŻAROWY TYPU ŚMIECIARKA CB0545X</t>
  </si>
  <si>
    <t>LOG7/74/742/25/13</t>
  </si>
  <si>
    <t>SAMOCHÓD CIĘŻAROWY TYPU ŚMIECIARKA CB0544X</t>
  </si>
  <si>
    <t>LOG7/74/742/26/13</t>
  </si>
  <si>
    <t xml:space="preserve">KWATERA BALASTU NR 2 WRAZ Z PRZEPOMPOWNIĄ PO1 </t>
  </si>
  <si>
    <t>BALAST2/29/291/07/13</t>
  </si>
  <si>
    <t>DROGA PRZECIWPOŻAROWA - SZER. 4,5 M I DŁOG. 726 MB</t>
  </si>
  <si>
    <t>BALAST2/22/220/08/13</t>
  </si>
  <si>
    <t>KANALIZACJA GRAWITACYJNA ODCIEKÓW WRAZ Z CAŁĄ INF.</t>
  </si>
  <si>
    <t>BALAST2/21/210/09/13</t>
  </si>
  <si>
    <t>KANALIZACJA TŁOCZNA ODCIEKÓW WRAZ Z PRZEPOMPOW.</t>
  </si>
  <si>
    <t>BALAST2/21/210/10/13</t>
  </si>
  <si>
    <t xml:space="preserve">KANALIZACJA DESZCZOWA TŁOCZNA I GRAWITACYJNA </t>
  </si>
  <si>
    <t>BALAST2/21/210/11/13</t>
  </si>
  <si>
    <t>KANALIZACJA SANITARNA WRAZ Z OCZYSZCZALNIĄ BIOLOG.</t>
  </si>
  <si>
    <t>BALAST2/21/210/12/13</t>
  </si>
  <si>
    <t>INSTALACJE ELEKTRYCZNE I AKPiA</t>
  </si>
  <si>
    <t>BALAST2/21/211/13/13</t>
  </si>
  <si>
    <t>SAMOCHÓD CIĘŻAROWY TYPU BRAMOWIEC CB0547X</t>
  </si>
  <si>
    <t>LOG7/74/742/27/13</t>
  </si>
  <si>
    <t>KONTENER LV-P 24</t>
  </si>
  <si>
    <t>LOG6/60/604/28/13</t>
  </si>
  <si>
    <t>LOG6/60/604/29/13</t>
  </si>
  <si>
    <t>LOG6/60/604/30/13</t>
  </si>
  <si>
    <t>LOG6/60/604/31/13</t>
  </si>
  <si>
    <t>LOG6/60/604/32/13</t>
  </si>
  <si>
    <t>LOG6/60/604/33/13</t>
  </si>
  <si>
    <t>LOG6/60/604/34/13</t>
  </si>
  <si>
    <t>LOG6/60/604/35/13</t>
  </si>
  <si>
    <t>KONTENER KP-10 Z NT</t>
  </si>
  <si>
    <t>LOG6/60/604/36/13</t>
  </si>
  <si>
    <t>LOG6/60/604/37/13</t>
  </si>
  <si>
    <t>LOG6/60/604/38/13</t>
  </si>
  <si>
    <t>LOG6/60/604/39/13</t>
  </si>
  <si>
    <t>LOG6/60/604/40/13</t>
  </si>
  <si>
    <t>KONTENER KP-7 Z NT</t>
  </si>
  <si>
    <t>LOG6/60/604/41/13</t>
  </si>
  <si>
    <t>PRZEPŁYWOMIERZ 2-KOMOROWY</t>
  </si>
  <si>
    <t>BALAST4/44/449/14/13</t>
  </si>
  <si>
    <t>BALAST4/44/449/15/13</t>
  </si>
  <si>
    <t>BIO4/44/449/8/13</t>
  </si>
  <si>
    <t>BIO4/44/449/9/13</t>
  </si>
  <si>
    <t>SSO4/44/449/79/13</t>
  </si>
  <si>
    <t>ZBIORNIK 5000 FUDPS</t>
  </si>
  <si>
    <t>SSO6/60/603/80/13</t>
  </si>
  <si>
    <t>INSTALACJA WCZESNEGO WYKRYWANIA POŻARU W HALI SSO</t>
  </si>
  <si>
    <t>SSO6/66/663/81/14</t>
  </si>
  <si>
    <t>POMIESZCZENIE SEPARATORA OPTOELEKTRONICZNEGO</t>
  </si>
  <si>
    <t>SSO1/10/101/82/14</t>
  </si>
  <si>
    <t>WIATA NAD KONTENERAMI</t>
  </si>
  <si>
    <t>SSO1/10/101/83/14</t>
  </si>
  <si>
    <t>Ładowarka kołowa JCB model 437 ZX Tier 4i</t>
  </si>
  <si>
    <t>SSO5/58/580/84/14</t>
  </si>
  <si>
    <t>Wózek widłowy spalinowy NISSAN Forklift DX-32</t>
  </si>
  <si>
    <t>SSO7/76/763/85/14L</t>
  </si>
  <si>
    <t>Montażownica do kół ciężarowych i ciągników</t>
  </si>
  <si>
    <t>OBSŁ6/66/669/51/14</t>
  </si>
  <si>
    <t>Wyważarka do samoch.cięż.,dostawczych i osobowych</t>
  </si>
  <si>
    <t>OBSŁ6/66/669/52/14</t>
  </si>
  <si>
    <t>Wózek do kół samoch.z podnośnikiem hydraul.700kg</t>
  </si>
  <si>
    <t>OBSŁ7/79/790/53/14</t>
  </si>
  <si>
    <t>Hydro-pneumatyczny dźwignik</t>
  </si>
  <si>
    <t>OBSŁ6/64/641/54/14</t>
  </si>
  <si>
    <t>Kabina do pompowania kół o średnicy do 1600 mm</t>
  </si>
  <si>
    <t>OBSŁ6/66/669/55/14</t>
  </si>
  <si>
    <t>Stacja do klimatyzacji, automatyczna, R134A-R1234y</t>
  </si>
  <si>
    <t>OBSŁ6/66/669/56/14</t>
  </si>
  <si>
    <t>Sprężarka GD 700-500-1100/15bar</t>
  </si>
  <si>
    <t>OBSŁ4/44/444/57/14</t>
  </si>
  <si>
    <t>Instalacja sprężonego powietrza</t>
  </si>
  <si>
    <t>OBSŁ6/66/669/58/14</t>
  </si>
  <si>
    <t>Plac do składowania odpadów opakowaniowych KUO</t>
  </si>
  <si>
    <t>KUO2/29/291/02/14</t>
  </si>
  <si>
    <t>Samochód Peugeot Partner 1,6 HDI CB760CS</t>
  </si>
  <si>
    <t>OBSŁ7/74/742/59/14</t>
  </si>
  <si>
    <t>Klimatyzator Lennox</t>
  </si>
  <si>
    <t>SSO6/65/653/86/14</t>
  </si>
  <si>
    <t>LOG7/74/742/01/09</t>
  </si>
  <si>
    <t>System rejestracji czasu pracy</t>
  </si>
  <si>
    <t>ADM6/66/669/17/14</t>
  </si>
  <si>
    <t>Samochód ciężarowy Volvo FM z urz.hak.Hyva CB766CU</t>
  </si>
  <si>
    <t>SSO7/74/743/87/14</t>
  </si>
  <si>
    <t xml:space="preserve">Działka 44/1 obręb 0468 przy ul.Prądocińskiej </t>
  </si>
  <si>
    <t>KUO0/03/031/03/14</t>
  </si>
  <si>
    <t>Działka 45/1 obręb 0468 przy ul.Prądocińskiej</t>
  </si>
  <si>
    <t>KUO0/03/031/04/14</t>
  </si>
  <si>
    <t>Działka 46/1 obręb 0468 przy ul.Prądocińskiej</t>
  </si>
  <si>
    <t>KUO0/03/031/05/14</t>
  </si>
  <si>
    <t>SSO7/76/763/85/14</t>
  </si>
  <si>
    <t>LOG7/74/742/02/09</t>
  </si>
  <si>
    <t>Szlabany typu X-BAR-MBAR szt.4</t>
  </si>
  <si>
    <t>KUO2/29/291/06/14</t>
  </si>
  <si>
    <t>Rozwieracz pneumatyczny do samoch.cięż.TDL BT-65SW</t>
  </si>
  <si>
    <t>OBSŁ6/66/669/60/14</t>
  </si>
  <si>
    <t>Agregat prądotwórczy Pramac S8000 z syst.automat.załączania i zestawem transportowym</t>
  </si>
  <si>
    <t>WAGA3/34/343/05/15</t>
  </si>
  <si>
    <t>Samochód ciężarowy typu bramowiec Volvo CB956CY</t>
  </si>
  <si>
    <t>LOG7/74/742/42/15</t>
  </si>
  <si>
    <t>NOTEBOOK HP Probook 450 i5 8GB SSD128GB 1TB W7/8Pro</t>
  </si>
  <si>
    <t>ADM4/49/491/18/15</t>
  </si>
  <si>
    <t>ADM4/49/491/19/15</t>
  </si>
  <si>
    <t>Kontener socjalny</t>
  </si>
  <si>
    <t>OBSŁ8/80/806/61/15</t>
  </si>
  <si>
    <t>SSO8/80/806/88/15</t>
  </si>
  <si>
    <t>SSO8/80/806/89/15</t>
  </si>
  <si>
    <t>Samochód ciężarowy kontenerowy z windą Volvo CB004EC</t>
  </si>
  <si>
    <t>LOG7/74/743/43/15</t>
  </si>
  <si>
    <t>Kwiatkowski Tomasz</t>
  </si>
  <si>
    <t>Myjka wysokociśnieniowa HDS 8/18-4 M Karcher</t>
  </si>
  <si>
    <t>SSO6/66/669/90/15</t>
  </si>
  <si>
    <t>Budynek- wiata na surowce wtórne</t>
  </si>
  <si>
    <t>SSO1/10/101/91/15</t>
  </si>
  <si>
    <t>Plac manewrowy i rozbiórki odpadów wraz z chodnikiem</t>
  </si>
  <si>
    <t>SSO2/29/291/92/15</t>
  </si>
  <si>
    <t>Przepompownia wody pitnej wraz z przyłączem wody i elektromagnetycznym przyłączem kablowym</t>
  </si>
  <si>
    <t>OBSŁ2/21/210/62/15</t>
  </si>
  <si>
    <t>MEG0/03/031/01/14</t>
  </si>
  <si>
    <t>MEG</t>
  </si>
  <si>
    <t>501-025</t>
  </si>
  <si>
    <t>025- MEG</t>
  </si>
  <si>
    <t>MEG0/03/031/02/14</t>
  </si>
  <si>
    <t>MEG0/03/031/03/14</t>
  </si>
  <si>
    <t xml:space="preserve">kabel ziemny energetyczny 203 MB </t>
  </si>
  <si>
    <t>MEG2/21/211/04/14</t>
  </si>
  <si>
    <t xml:space="preserve">drogi i place wewnętrzne betonowe 200 m2 </t>
  </si>
  <si>
    <t>MEG2/22/220/05/14</t>
  </si>
  <si>
    <t xml:space="preserve">wodociąg wodno- technologiczny- doprowadzenie wody przemysłowej do budynku MEG, rury ocynkowane FIMMM MB </t>
  </si>
  <si>
    <t>MEG2/21/211/06/14</t>
  </si>
  <si>
    <t xml:space="preserve">rurociągi rozdzielcze biogazu od ujęć do kolektorów z rur PE FI 65MM 1705MB </t>
  </si>
  <si>
    <t>MEG2/21/210/07/14</t>
  </si>
  <si>
    <t xml:space="preserve">otwory wiertnicze gazu ujęcie gazu- studnie wiercone 32 szt ujęcie zagłębne </t>
  </si>
  <si>
    <t>MEG2/21/210/08/14</t>
  </si>
  <si>
    <t xml:space="preserve">rurociągi przesyłowe gazu - kolektory biogazu z rur PCW FI 100 1074 MB </t>
  </si>
  <si>
    <t>MEG2/21/210/09/14</t>
  </si>
  <si>
    <t xml:space="preserve">przyłącze wodociągowe do MEG z rur PE o śr. 40MMM L= 145MB </t>
  </si>
  <si>
    <t>MEG2/21/211/10/14</t>
  </si>
  <si>
    <t>budynek elektrowni biogazowej o pow. użytkowej 95 m2 wraz z przyłączami kanalizacyjnymi i dołem gnilnym</t>
  </si>
  <si>
    <t>MEG1/10/101/11/14</t>
  </si>
  <si>
    <t>wyciągarka łańcuchowa</t>
  </si>
  <si>
    <t>MEG6/64/641/12/14</t>
  </si>
  <si>
    <t xml:space="preserve">wentylator MP 90 PT </t>
  </si>
  <si>
    <t>MEG4/44/446/13/14</t>
  </si>
  <si>
    <t xml:space="preserve">bateria OW 1 szt </t>
  </si>
  <si>
    <t>MEG6/61/611/14/14</t>
  </si>
  <si>
    <t>611</t>
  </si>
  <si>
    <t>terma elektryczna</t>
  </si>
  <si>
    <t>MEG6/61/611/15/14</t>
  </si>
  <si>
    <t xml:space="preserve">stacja transformatorowa IH 10C-5 elektromontaż WROCŁAW TRANSFORMATOR 15/0,4 KV 400 KVP </t>
  </si>
  <si>
    <t>MEG6/63/630/16/14</t>
  </si>
  <si>
    <t xml:space="preserve">ogrodzenie terenu MEG 134 MB </t>
  </si>
  <si>
    <t>MEG2/29/291/17/14</t>
  </si>
  <si>
    <t xml:space="preserve">kable zasilające od licznika do źródła MEG 556 MB </t>
  </si>
  <si>
    <t>MEG2/21/211/18/14</t>
  </si>
  <si>
    <t xml:space="preserve">instalacje elektryczne w obiektach </t>
  </si>
  <si>
    <t>MEG2/21/211/19/14</t>
  </si>
  <si>
    <t>025-MEG</t>
  </si>
  <si>
    <t>LOG7/74/742/03/10</t>
  </si>
  <si>
    <t>System monitoringu</t>
  </si>
  <si>
    <t>ADM6/62/623/20/15</t>
  </si>
  <si>
    <t>NOTEBOOK HP Probook 450 i 15,6 LED I 5-4210U I 8 GB SSD128GB W7/8PROIMS OFFICE</t>
  </si>
  <si>
    <t>ADM4/49/491/21/15</t>
  </si>
  <si>
    <t>ADM4/49/491/22/15</t>
  </si>
  <si>
    <t>SIEĆ SWIATŁOWODOWA- KANALIZACJA TELETECHNICZNA</t>
  </si>
  <si>
    <t>ADM2/21/211/23/15</t>
  </si>
  <si>
    <t xml:space="preserve">SERWER LENOVO x3650 </t>
  </si>
  <si>
    <t>ZTPOK/4/491/010/17</t>
  </si>
  <si>
    <t xml:space="preserve">UPS APC Smart-UPS x3000VA  Rack/Tower </t>
  </si>
  <si>
    <t>ZTPOK/4/491/011/17</t>
  </si>
  <si>
    <t>KONTENER KP-7 GRUZ</t>
  </si>
  <si>
    <t>LOG6/60/604/44/15</t>
  </si>
  <si>
    <t>LOG6/60/604/45/15</t>
  </si>
  <si>
    <t>LOG6/60/604/46/15</t>
  </si>
  <si>
    <t>Titanium 200 S Montażownica , automat</t>
  </si>
  <si>
    <t>OBSŁ6/66/669/63/15</t>
  </si>
  <si>
    <t>URZĄDZENIE WSPOMAGAJĄCE INWENTARYZACJĘ POJEMNIKÓW</t>
  </si>
  <si>
    <t>LOG6/66/669/47/15</t>
  </si>
  <si>
    <t>LOG6/66/669/48/15</t>
  </si>
  <si>
    <t>POJAZD ŚMIECIARKA MEDIUM XL-S z WRZUTNIKIEM ZK 301 NA PODWOZIU SCANIA P320 6 X 4 NR REJ: CB570EX</t>
  </si>
  <si>
    <t>LOG7/74/742/49/15</t>
  </si>
  <si>
    <t xml:space="preserve">NOTEBOOK ASUS WRAZ Z PROGRAM OFFICE 2016  </t>
  </si>
  <si>
    <t>ADM4/49/491/24/15</t>
  </si>
  <si>
    <t>ADM4/49/491/25/15</t>
  </si>
  <si>
    <t>NOTEBOOK HP Probook 450</t>
  </si>
  <si>
    <t>ADM4/49/491/26/15</t>
  </si>
  <si>
    <t>ADM4/49/491/27/15</t>
  </si>
  <si>
    <t>LOG6/60/604/50/15</t>
  </si>
  <si>
    <t>LOG6/60/604/51/15</t>
  </si>
  <si>
    <t>LOG6/60/604/52/15</t>
  </si>
  <si>
    <t>LOG6/60/604/53/15</t>
  </si>
  <si>
    <t>LOG6/60/604/54/15</t>
  </si>
  <si>
    <t>KONTENER KP-5 ZEC</t>
  </si>
  <si>
    <t>LOG6/60/604/55/15</t>
  </si>
  <si>
    <t>LOG6/60/604/56/15</t>
  </si>
  <si>
    <t>LOG6/60/604/57/15</t>
  </si>
  <si>
    <t>LOG6/60/604/58/15</t>
  </si>
  <si>
    <t>LOG6/60/604/59/15</t>
  </si>
  <si>
    <t>LOG6/60/604/60/15</t>
  </si>
  <si>
    <t>LOG6/60/604/61/15</t>
  </si>
  <si>
    <t>LOG6/60/604/62/15</t>
  </si>
  <si>
    <t>LOG6/60/604/63/15</t>
  </si>
  <si>
    <t>LOG6/60/604/64/15</t>
  </si>
  <si>
    <t>MERCEDES- BENZ SPRINTER 213 CDI DOKA CB378EY</t>
  </si>
  <si>
    <t>OM7/74/742/05/15</t>
  </si>
  <si>
    <t>MODUŁ RFID CB0541X</t>
  </si>
  <si>
    <t>LOG4/49/491/65/15</t>
  </si>
  <si>
    <t>MODUŁ RFID CB0542X</t>
  </si>
  <si>
    <t>LOG4/49/491/66/15</t>
  </si>
  <si>
    <t>MODUŁ RFID CB0543X</t>
  </si>
  <si>
    <t>LOG4/49/491/67/15</t>
  </si>
  <si>
    <t>MODUŁ RFID CB0544X</t>
  </si>
  <si>
    <t>LOG4/49/491/68/15</t>
  </si>
  <si>
    <t>MODUŁ RFID CB0545X</t>
  </si>
  <si>
    <t>LOG4/49/491/69/15</t>
  </si>
  <si>
    <t>MODUŁ RFID CB0546X</t>
  </si>
  <si>
    <t>LOG4/49/491/70/15</t>
  </si>
  <si>
    <t>MODUŁ RFID CB29819</t>
  </si>
  <si>
    <t>LOG4/49/491/71/15</t>
  </si>
  <si>
    <t>MODUŁ RFID CB4405R</t>
  </si>
  <si>
    <t>LOG4/49/491/72/15</t>
  </si>
  <si>
    <t>MODUŁ RFID CB570EX</t>
  </si>
  <si>
    <t>LOG4/49/491/73/15</t>
  </si>
  <si>
    <t>MANUALNY CZYTNIK RFID Z MONTAŻEM CB0541X</t>
  </si>
  <si>
    <t>LOG4/49/491/74/15</t>
  </si>
  <si>
    <t>MANUALNY CZYTNIK RFID Z MONTAŻEM CB0542X</t>
  </si>
  <si>
    <t>LOG4/49/491/75/15</t>
  </si>
  <si>
    <t>MANUALNY CZYTNIK RFID Z MONTAŻEM CB0543X</t>
  </si>
  <si>
    <t>LOG4/49/491/76/15</t>
  </si>
  <si>
    <t>MANUALNY CZYTNIK RFID Z MONTAŻEM CB0544X</t>
  </si>
  <si>
    <t>LOG4/49/491/77/15</t>
  </si>
  <si>
    <t>MANUALNY CZYTNIK RFID Z MONTAŻEM CB0545X</t>
  </si>
  <si>
    <t>LOG4/49/491/78/15</t>
  </si>
  <si>
    <t>MANUALNY CZYTNIK RFID Z MONTAŻEM CB0546X</t>
  </si>
  <si>
    <t>LOG4/49/491/79/15</t>
  </si>
  <si>
    <t>MANUALNY CZYTNIK RFID Z MONTAŻEM CB29819</t>
  </si>
  <si>
    <t>LOG4/49/491/80/15</t>
  </si>
  <si>
    <t>MANUALNY CZYTNIK RFID Z MONTAŻEM CB4405R</t>
  </si>
  <si>
    <t>LOG4/49/491/81/15</t>
  </si>
  <si>
    <t>MANUALNY CZYTNIK RFID Z MONTAŻEM CB570EX</t>
  </si>
  <si>
    <t>LOG4/49/491/82/15</t>
  </si>
  <si>
    <t>MANUALNY CZYTNIK RFID Z MONTAŻEM CB0547X</t>
  </si>
  <si>
    <t>LOG4/49/491/83/15</t>
  </si>
  <si>
    <t>MANUALNY CZYTNIK RFID Z MONTAŻEM CB1330T</t>
  </si>
  <si>
    <t>LOG4/49/491/84/15</t>
  </si>
  <si>
    <t>MANUALNY CZYTNIK RFID Z MONTAŻEM CB956CY</t>
  </si>
  <si>
    <t>LOG4/49/491/85/15</t>
  </si>
  <si>
    <t>SSO6/68/681/93/16</t>
  </si>
  <si>
    <t>SSO6/68/681/94/16</t>
  </si>
  <si>
    <t>BUDYNEK - ZESPÓŁ KONTENERÓW SOCJALNYCH</t>
  </si>
  <si>
    <t>ZGO1/10/109/01/16</t>
  </si>
  <si>
    <t>BUDYNEK - ZESPÓŁ KONTENERÓW MAGAZYNOWYCH</t>
  </si>
  <si>
    <t>MAGAZ1/10/104/03/16</t>
  </si>
  <si>
    <t>SITO OBROTOWE BĘBNOWE HORSTMAN (było Lp78)</t>
  </si>
  <si>
    <t>SSO4/47/475/62/08</t>
  </si>
  <si>
    <t>2-KOŁOWA ZAMIATARKA PODNOŚNIKOWA TYPU CIĄGNIK-PRZYCZEPA S24934</t>
  </si>
  <si>
    <t>OM5/58/582/06/16</t>
  </si>
  <si>
    <t>MERCEDES BENZ Atego1318 z zabud.zamiatarką CB7639U było LP 198</t>
  </si>
  <si>
    <t>OM7/74/743/02/11</t>
  </si>
  <si>
    <t>KONTENER KP-10</t>
  </si>
  <si>
    <t>LOG6/68/681/86/16</t>
  </si>
  <si>
    <t>SAMOCHÓD CIĘŻAROWY MERCEDES BENZ ACTROS CB811FK</t>
  </si>
  <si>
    <t>LOG7/74/742/87/16</t>
  </si>
  <si>
    <t>KONTENER KP-5 Z-2K</t>
  </si>
  <si>
    <t>LOG6/68/681/88/16</t>
  </si>
  <si>
    <t>LOG6/68/681/89/16</t>
  </si>
  <si>
    <t>KONTENER KP-7 Z-2K</t>
  </si>
  <si>
    <t>LOG6/68/681/90/16</t>
  </si>
  <si>
    <t>LOG6/68/681/91/16</t>
  </si>
  <si>
    <t>LOG6/68/681/92/16</t>
  </si>
  <si>
    <t>LOG6/68/681/93/16</t>
  </si>
  <si>
    <t>LOG6/68/681/94/16</t>
  </si>
  <si>
    <t>SAMOCHÓD CIĘŻAROWY ŚMIECIARKA MAN TGS CB167FP</t>
  </si>
  <si>
    <t>LOG7/74/742/95/16</t>
  </si>
  <si>
    <t>MANUALNY CZYTNIK RFID Z MONTAŻEM CB811FK</t>
  </si>
  <si>
    <t>LOG4/49/491/96/16</t>
  </si>
  <si>
    <t>SAMOCHÓD CIĘŻAROWY Z ZABUDOWĄ MYJKI CB438FM</t>
  </si>
  <si>
    <t>LOG7/74/742/97/16</t>
  </si>
  <si>
    <t>MANUALNY CZYTNIK RFID WRAZ Z MONTAŻEM CB167FP</t>
  </si>
  <si>
    <t>LOG4/49/491/98/16</t>
  </si>
  <si>
    <t>MOTOPOMPA PŁYWAJĄCA, JEDNOSTKA PIONOWA, WĄŻ</t>
  </si>
  <si>
    <t>SSO6/66/663/95/16</t>
  </si>
  <si>
    <t>LOG6/60/603/99/16</t>
  </si>
  <si>
    <t>Janowska Paula</t>
  </si>
  <si>
    <t>TABLET APPLE IPAD PRO 128GB LTE12,9" SPACE GRAY</t>
  </si>
  <si>
    <t>ADM4/49/491/28/16</t>
  </si>
  <si>
    <t>ADM4/49/491/29/16</t>
  </si>
  <si>
    <t>KOMPUTER HP PROBOOK 450</t>
  </si>
  <si>
    <t>ADM4/49/491/30/16</t>
  </si>
  <si>
    <t>ADM4/49/491/31/16</t>
  </si>
  <si>
    <t>SAMOCHÓD CIĘŻAROWY ŚMIECIARKA SCANIA CB376GE</t>
  </si>
  <si>
    <t>LOG7/74/742/100/16</t>
  </si>
  <si>
    <t>MYJKA WYSOKOCIŚNIENIOWA HDS 8/18-4 M KARCHER</t>
  </si>
  <si>
    <t>LOG6/66/669/101/16</t>
  </si>
  <si>
    <t>POMPA ELEKTRYCZNA BECZKOWA 230V 500W SET Z ALU DO OLEJÓW</t>
  </si>
  <si>
    <t>SSO4/44/449-90/96/16</t>
  </si>
  <si>
    <t>ODKURZACZ PRZEMYSŁOWY NILFISK ALTO ATTIX 155-01 400 V</t>
  </si>
  <si>
    <t>SSO6/65/659/97/16</t>
  </si>
  <si>
    <t>ZESTAW RFID W WERSJI PRZENOŚNEJ</t>
  </si>
  <si>
    <t>LOG4/49/491/102/16</t>
  </si>
  <si>
    <t>LOG4/49/491/103/16</t>
  </si>
  <si>
    <t>PŁUG ODŚNIEŻNY SNK30.1 EPZ</t>
  </si>
  <si>
    <t>KUO7/74/743/07/17</t>
  </si>
  <si>
    <t>POSYPYWARKA GALEOX B 70 DEPN</t>
  </si>
  <si>
    <t>KUO5/58/582/08/17</t>
  </si>
  <si>
    <t>ZBIORNIK 5000 FUDPS NA OLEJ NAPĘDOWY</t>
  </si>
  <si>
    <t>MAGAZ6/60/603/04/17</t>
  </si>
  <si>
    <t>HALA MYJNI SAMOCHODOWEJ</t>
  </si>
  <si>
    <t>LOG1/10/101/104/17</t>
  </si>
  <si>
    <t>ZAMIATARKA MERCEDES BENZ Z ZABUDOWĄ BUCHER CB385GL</t>
  </si>
  <si>
    <t>OM7/74/743/07/17</t>
  </si>
  <si>
    <t>INFRASTRUKTURA DROGOWA NA TERENIE ZGO (ZATOKA PARKINGOWA, CHODNIK, PARKING)</t>
  </si>
  <si>
    <t>ZGO2/29/291/02/17</t>
  </si>
  <si>
    <t xml:space="preserve">KOMPUTER NOTEBOOK HP PB440 </t>
  </si>
  <si>
    <t>ADM4/49/491/32/17</t>
  </si>
  <si>
    <t>ADM4/49/491/33/17</t>
  </si>
  <si>
    <t>ZESTAW KOMPUTEROWY DELL V3668MT WRAZ Z MONITOREM</t>
  </si>
  <si>
    <t>ADM4/49/491/34/17</t>
  </si>
  <si>
    <t>Kostańska  Anna</t>
  </si>
  <si>
    <t>ADM4/49/491/35/17</t>
  </si>
  <si>
    <t>KUO8/80/808/010/17</t>
  </si>
  <si>
    <t>ADM4/49/491/36/17</t>
  </si>
  <si>
    <t xml:space="preserve">SERWER FUJITSU PY RX2520M1 </t>
  </si>
  <si>
    <t>ADM4/49/491/37/17</t>
  </si>
  <si>
    <t>MACIERZ TS-453 U</t>
  </si>
  <si>
    <t>ADM4/49/491/38/17</t>
  </si>
  <si>
    <t>ADM4/49/491/39/17</t>
  </si>
  <si>
    <t>NOTEBOOK LENOVO THINKPAD T570 i5-7200U 15,6 FHD, MS OFFICE 2016</t>
  </si>
  <si>
    <t>ZGO4/49/491/03/17</t>
  </si>
  <si>
    <t>CITROEN BERLINGO Z ZABUDOWĄ CHŁODNIA CB404GY</t>
  </si>
  <si>
    <t>LOG7/74/742/104/17</t>
  </si>
  <si>
    <t>ADM4/49/491/40/17</t>
  </si>
  <si>
    <t>ADM4/49/491/41/17</t>
  </si>
  <si>
    <t>ADM4/49/491/42/17</t>
  </si>
  <si>
    <t>KOMPUTER VOSTRO 3268SFF Z PROGRAMEM  MS OFFICE</t>
  </si>
  <si>
    <t>ADM4/49/491/43/17</t>
  </si>
  <si>
    <t>BOK4/49/491/01/17</t>
  </si>
  <si>
    <t>NOTEBOOK APPLE MACBOOK PRO 13,3" SPACE G</t>
  </si>
  <si>
    <t>ADM4/49/491/44/17</t>
  </si>
  <si>
    <t>SSO6/68/681/98/17</t>
  </si>
  <si>
    <t>SSO6/68/681/99/17</t>
  </si>
  <si>
    <t>KOMPUTER DELL VOSTRO 3268 SFF i5 z MS OFFICE 2016 PL BOX DOM I FIRMA</t>
  </si>
  <si>
    <t>BOK4/49/491/02/17</t>
  </si>
  <si>
    <t>BOK4/49/491/03/17</t>
  </si>
  <si>
    <t>MAGAZ6/60/603/05/17</t>
  </si>
  <si>
    <t>SSO6/68/681/100/17</t>
  </si>
  <si>
    <t>SSO6/68/681/101/17</t>
  </si>
  <si>
    <t>PRASOKONTENER MPC 20 P/E/R</t>
  </si>
  <si>
    <t>LOG4/42/421/105/17</t>
  </si>
  <si>
    <t>PRASA KANAŁOWA PAAL KONTI 275 H 55 kW</t>
  </si>
  <si>
    <t>SSO4/42/421/102/17</t>
  </si>
  <si>
    <t>PRZENOŚNIK ŁAŃCUCHOWY POZIOMO WZNOSZĄCY DO PRASY PRESONA POZ. 3-1</t>
  </si>
  <si>
    <t>SSO6/64/643/103/17</t>
  </si>
  <si>
    <t>PERFORATOR BUTELEK PET</t>
  </si>
  <si>
    <t>SSO4/42/421/104/17</t>
  </si>
  <si>
    <t>PRASOKONTENER MPC 20 P/E/L/R</t>
  </si>
  <si>
    <t>LOG4/42/421/106/17</t>
  </si>
  <si>
    <t>TESTER IDEAL NAVITEK NT PRO</t>
  </si>
  <si>
    <t>ADM6/66/664/45/17</t>
  </si>
  <si>
    <t>ZAMIATARKA KOMPAKTOWA SAMOJEZDNA BUCHER CITYCAT 2020</t>
  </si>
  <si>
    <t>OM5/58/582/08/17</t>
  </si>
  <si>
    <t>PRASOKONTENER MPC 10 P/E NR PE 1868/17</t>
  </si>
  <si>
    <t>LOG4/42/421/107/18</t>
  </si>
  <si>
    <t>MOBILNE ŚCIANKI DZIAŁOWE Z JEDNĄ PARĄ DRZWI (ZABUDOWA LEKKA)</t>
  </si>
  <si>
    <t>ADM8/80/809/46/18</t>
  </si>
  <si>
    <t>PŁUG ODŚNIEŻNY SNK 30.1 EPZ</t>
  </si>
  <si>
    <t>OM7/74/743/09/18</t>
  </si>
  <si>
    <t>POSYPYWARKA GALEOX 70 DEPN</t>
  </si>
  <si>
    <t>OM5/58/582/10/18</t>
  </si>
  <si>
    <t>CIĄGNIK JEDNOOSIOWY HYDRO COMPAKT EASY CE10-2 KOPPL</t>
  </si>
  <si>
    <t>ZGO7/74/746/04/18</t>
  </si>
  <si>
    <t>SERWER LENOVO X3550 M5</t>
  </si>
  <si>
    <t>ZTPOK/4/487/001/18</t>
  </si>
  <si>
    <t>FORTIMAIL 200E</t>
  </si>
  <si>
    <t>ZTPOK/4/487/002/18</t>
  </si>
  <si>
    <t>SAMOCHÓD CIĘŻAROWY TYPU ŚMIECIARKA VOLVO CB0546X było LP 212</t>
  </si>
  <si>
    <t>LOG7/74/742/21/13P</t>
  </si>
  <si>
    <t>SAMOCHÓD CIĘŻAROWY TYPU ŚMIECIARKA VOLVO CB0541X było LP 213</t>
  </si>
  <si>
    <t>LOG7/74/742/22/13P</t>
  </si>
  <si>
    <t>SAMOCHÓD CIĘŻAROWY TYPU ŚMIECIARKA VOLVO CB0543X było LP 214</t>
  </si>
  <si>
    <t>LOG7/74/742/23/13P</t>
  </si>
  <si>
    <t>SAMOCHÓD CIĘŻAROWY TYPU ŚMIECIARKA VOLVO CB0542X było LP 215</t>
  </si>
  <si>
    <t>LOG7/74/742/24/13P</t>
  </si>
  <si>
    <t>SAMOCHÓD CIĘŻAROWY TYPU ŚMIECIARKA CB0545X było LP 216</t>
  </si>
  <si>
    <t>LOG7/74/742/25/13P</t>
  </si>
  <si>
    <t>SAMOCHÓD CIĘŻAROWY TYPU ŚMIECIARKA CB0544X było LP 217</t>
  </si>
  <si>
    <t>LOG7/74/742/26/13P</t>
  </si>
  <si>
    <t>POJAZD ŚMIECIARKA CB285HT NA PODWOZIU SCANIA P320DB6X2*AHNA</t>
  </si>
  <si>
    <t>LOG7/74/742/108/18</t>
  </si>
  <si>
    <t>OBSŁ1/10/109/64/18</t>
  </si>
  <si>
    <t>POJAZD ŚMIECIARKA CB430HU MERCEDES BENZ</t>
  </si>
  <si>
    <t>LOG7/74/742/109/18</t>
  </si>
  <si>
    <t>SAMOCHÓD CIĘŻAROWY TYPU BRAMOWIEC CB0547X było LP 225</t>
  </si>
  <si>
    <t>LOG7/74/742/27/13P</t>
  </si>
  <si>
    <t>WÓZEK WIDŁOWY PODNOŚNIKOWY HYUNDAI 33D-9</t>
  </si>
  <si>
    <t>SSO7/76/760/105/18</t>
  </si>
  <si>
    <t>KLIMATYZATOR CARRIER DO KABINY SORTOWNICZEJ 1-13</t>
  </si>
  <si>
    <t>SSO6/65/652/106/18</t>
  </si>
  <si>
    <t>SSO6/65/652/107/18</t>
  </si>
  <si>
    <t>PRZENOŚNIK ZBIERAJĄCY</t>
  </si>
  <si>
    <t>SSO6/64/643/108/18</t>
  </si>
  <si>
    <t>SSO6/64/643/109/18</t>
  </si>
  <si>
    <t>SSO6/64/643/110/18</t>
  </si>
  <si>
    <t>SSO6/64/643/111/18</t>
  </si>
  <si>
    <t>PRZENOŚNIK PRZYŚPIESZAJĄCY</t>
  </si>
  <si>
    <t>SSO6/64/643/112/18</t>
  </si>
  <si>
    <t>SEPARATOR OPTOPNEUMATYCZNY</t>
  </si>
  <si>
    <t>SSO4/49/492/113/18</t>
  </si>
  <si>
    <t>PRZENOŚNIK SORTOWNICZY</t>
  </si>
  <si>
    <t>SSO6/64/643/114/18</t>
  </si>
  <si>
    <t>SSO6/64/643/115/18</t>
  </si>
  <si>
    <t>PRZENOŚNIK PODAJĄCY</t>
  </si>
  <si>
    <t>SSO6/64/643/116/18</t>
  </si>
  <si>
    <t>SSO6/64/643/117/18</t>
  </si>
  <si>
    <t>SSO6/64/643/118/18</t>
  </si>
  <si>
    <t>SSO6/64/643/119/18</t>
  </si>
  <si>
    <t>KABINA PAPIERU</t>
  </si>
  <si>
    <t>SSO8/80/806/120/18</t>
  </si>
  <si>
    <t>PRZENOŚNIK REWERSYJNY</t>
  </si>
  <si>
    <t>SSO6/64/643/121/18</t>
  </si>
  <si>
    <t>SSO6/64/643/122/18</t>
  </si>
  <si>
    <t>SEPARATOR FE UME 115 130C</t>
  </si>
  <si>
    <t>SSO6/65/659/123/18</t>
  </si>
  <si>
    <t>CENTRALA WENTYLACYJNA</t>
  </si>
  <si>
    <t>SSO6/65/652/124/18</t>
  </si>
  <si>
    <t>STACJA KOMPRESORÓW</t>
  </si>
  <si>
    <t>SSO4/44/449/125/18</t>
  </si>
  <si>
    <t>ARKUSZE</t>
  </si>
  <si>
    <t>Budynki - budowle ZTPOK</t>
  </si>
  <si>
    <t>Budynki - budowle SPO</t>
  </si>
  <si>
    <t>Budynki - budowle KOMP</t>
  </si>
  <si>
    <t>Budynki i budowle Prądocińska</t>
  </si>
  <si>
    <t>Maszyny i urządzenia Prądocińsk</t>
  </si>
  <si>
    <t>Maszyny i urządzenia ZTPOK</t>
  </si>
  <si>
    <t>Maszyny i urządzenia KOMP</t>
  </si>
  <si>
    <t>Maszyny i urządzenia SPO</t>
  </si>
  <si>
    <t>Komunikacja</t>
  </si>
  <si>
    <t>Sprzęt komputerowy</t>
  </si>
  <si>
    <t>Sprzęt komputerowy Prądocińska</t>
  </si>
  <si>
    <t>Meble i wyposażenie ZTPOK</t>
  </si>
  <si>
    <t>Meble i wyposażenie SPO</t>
  </si>
  <si>
    <t>Meble i wyposażenie KOMP</t>
  </si>
  <si>
    <t>Meble i wyposażenie Prądocińska</t>
  </si>
  <si>
    <t>KOSZE</t>
  </si>
  <si>
    <t>Lista_WNiP</t>
  </si>
  <si>
    <t>EWIDENCJA</t>
  </si>
  <si>
    <t>wyposażenie</t>
  </si>
  <si>
    <t>Lista_ST</t>
  </si>
  <si>
    <t>Lista_ST NW</t>
  </si>
  <si>
    <t>Lista_ST ZTPOK</t>
  </si>
  <si>
    <t>Lista_ST NW ZTPOK</t>
  </si>
  <si>
    <t>Lista_wyposażenia</t>
  </si>
  <si>
    <t>grunty</t>
  </si>
  <si>
    <t>SPRAWDZENIE</t>
  </si>
  <si>
    <t>SSO6/68/681/42/08</t>
  </si>
  <si>
    <t>SSO6/68/681/43/08</t>
  </si>
  <si>
    <t>SSO6/68/681/44/08</t>
  </si>
  <si>
    <t>SKODA OCTAVIA II CB2972S</t>
  </si>
  <si>
    <t>ADM7/74/742/14/10</t>
  </si>
  <si>
    <t>Wartość do ubezpieczenia</t>
  </si>
  <si>
    <t>Wartość bieżąca brutto</t>
  </si>
  <si>
    <t>Bez rejestracji</t>
  </si>
  <si>
    <t>Własność</t>
  </si>
  <si>
    <t>rejestracja</t>
  </si>
  <si>
    <t>leasing</t>
  </si>
  <si>
    <t>`</t>
  </si>
  <si>
    <t>DRUKARKA MFP LEXMARK VALUE INK S409</t>
  </si>
  <si>
    <t>SSO8/80/803/09/11N</t>
  </si>
  <si>
    <t>Załącznik nr 10 maszyny budowlane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</si>
</sst>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9" x14ac:knownFonts="1">
    <font>
      <sz val="10"/>
      <name val="MS Sans Serif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50"/>
      <name val="Calibri"/>
      <family val="2"/>
      <charset val="238"/>
    </font>
    <font>
      <sz val="10"/>
      <color indexed="50"/>
      <name val="MS Sans Serif"/>
      <family val="2"/>
      <charset val="238"/>
    </font>
    <font>
      <sz val="10"/>
      <color indexed="10"/>
      <name val="Calibri"/>
      <family val="2"/>
      <charset val="238"/>
    </font>
    <font>
      <b/>
      <sz val="9"/>
      <color indexed="8"/>
      <name val="Tahoma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4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NumberFormat="1" applyFont="1"/>
    <xf numFmtId="164" fontId="1" fillId="0" borderId="0" xfId="0" applyNumberFormat="1" applyFont="1"/>
    <xf numFmtId="0" fontId="1" fillId="2" borderId="0" xfId="0" applyNumberFormat="1" applyFont="1" applyFill="1"/>
    <xf numFmtId="164" fontId="1" fillId="2" borderId="0" xfId="0" applyNumberFormat="1" applyFont="1" applyFill="1"/>
    <xf numFmtId="0" fontId="1" fillId="2" borderId="0" xfId="0" applyFont="1" applyFill="1"/>
    <xf numFmtId="4" fontId="1" fillId="2" borderId="0" xfId="0" applyNumberFormat="1" applyFont="1" applyFill="1"/>
    <xf numFmtId="0" fontId="2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0" fontId="3" fillId="0" borderId="0" xfId="0" applyFont="1"/>
    <xf numFmtId="4" fontId="3" fillId="2" borderId="0" xfId="0" applyNumberFormat="1" applyFont="1" applyFill="1"/>
    <xf numFmtId="0" fontId="4" fillId="0" borderId="0" xfId="0" applyFont="1"/>
    <xf numFmtId="4" fontId="5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4" fontId="8" fillId="0" borderId="0" xfId="0" applyNumberFormat="1" applyFont="1"/>
    <xf numFmtId="4" fontId="0" fillId="0" borderId="0" xfId="0" applyNumberFormat="1"/>
    <xf numFmtId="4" fontId="1" fillId="4" borderId="0" xfId="0" applyNumberFormat="1" applyFont="1" applyFill="1"/>
    <xf numFmtId="4" fontId="2" fillId="4" borderId="1" xfId="0" applyNumberFormat="1" applyFont="1" applyFill="1" applyBorder="1"/>
    <xf numFmtId="0" fontId="1" fillId="0" borderId="1" xfId="0" applyNumberFormat="1" applyFont="1" applyBorder="1"/>
    <xf numFmtId="164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4" borderId="1" xfId="0" applyFont="1" applyFill="1" applyBorder="1"/>
    <xf numFmtId="4" fontId="1" fillId="4" borderId="1" xfId="0" applyNumberFormat="1" applyFont="1" applyFill="1" applyBorder="1"/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Fill="1"/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Fill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1" fillId="0" borderId="0" xfId="0" applyNumberFormat="1" applyFont="1" applyFill="1"/>
    <xf numFmtId="164" fontId="1" fillId="0" borderId="0" xfId="0" applyNumberFormat="1" applyFont="1" applyFill="1"/>
    <xf numFmtId="0" fontId="3" fillId="0" borderId="0" xfId="0" applyFont="1" applyFill="1"/>
    <xf numFmtId="4" fontId="2" fillId="4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4"/>
  <sheetViews>
    <sheetView topLeftCell="A150" workbookViewId="0">
      <selection activeCell="H374" sqref="H374"/>
    </sheetView>
  </sheetViews>
  <sheetFormatPr defaultRowHeight="12.75" x14ac:dyDescent="0.2"/>
  <cols>
    <col min="1" max="1" width="5" style="1" customWidth="1"/>
    <col min="2" max="2" width="69.5703125" style="1" customWidth="1"/>
    <col min="3" max="3" width="19" style="1" customWidth="1"/>
    <col min="4" max="5" width="9.140625" style="1"/>
    <col min="6" max="6" width="9.85546875" style="1" customWidth="1"/>
    <col min="7" max="7" width="9.140625" style="1"/>
    <col min="8" max="8" width="14.5703125" style="2" customWidth="1"/>
    <col min="9" max="9" width="16" style="2" customWidth="1"/>
    <col min="10" max="13" width="9.140625" style="2"/>
    <col min="14" max="15" width="12.28515625" style="2" customWidth="1"/>
    <col min="16" max="16" width="13.42578125" style="2" customWidth="1"/>
    <col min="17" max="16384" width="9.140625" style="1"/>
  </cols>
  <sheetData>
    <row r="1" spans="1:1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">
      <c r="A2" s="3">
        <v>2</v>
      </c>
      <c r="B2" s="3" t="s">
        <v>16</v>
      </c>
      <c r="C2" s="3" t="s">
        <v>17</v>
      </c>
      <c r="D2" s="3" t="s">
        <v>18</v>
      </c>
      <c r="E2" s="3" t="s">
        <v>19</v>
      </c>
      <c r="F2" s="4">
        <v>40235</v>
      </c>
      <c r="H2" s="2">
        <v>5861.2</v>
      </c>
      <c r="I2" s="2">
        <v>5861.2</v>
      </c>
      <c r="J2" s="2" t="s">
        <v>20</v>
      </c>
      <c r="K2" s="2" t="s">
        <v>21</v>
      </c>
      <c r="L2" s="2" t="s">
        <v>22</v>
      </c>
      <c r="M2" s="2" t="s">
        <v>23</v>
      </c>
      <c r="N2" s="2">
        <v>5861.2</v>
      </c>
      <c r="O2" s="2">
        <v>0</v>
      </c>
      <c r="P2" s="2">
        <v>5861.2</v>
      </c>
    </row>
    <row r="3" spans="1:16" x14ac:dyDescent="0.2">
      <c r="A3" s="3">
        <v>11</v>
      </c>
      <c r="B3" s="3" t="s">
        <v>24</v>
      </c>
      <c r="C3" s="3" t="s">
        <v>25</v>
      </c>
      <c r="D3" s="3" t="s">
        <v>18</v>
      </c>
      <c r="E3" s="3" t="s">
        <v>26</v>
      </c>
      <c r="F3" s="4">
        <v>40252</v>
      </c>
      <c r="H3" s="2">
        <v>16377.9</v>
      </c>
      <c r="I3" s="2">
        <v>16377.9</v>
      </c>
      <c r="J3" s="2" t="s">
        <v>27</v>
      </c>
      <c r="K3" s="2" t="s">
        <v>28</v>
      </c>
      <c r="L3" s="2" t="s">
        <v>22</v>
      </c>
      <c r="M3" s="2" t="s">
        <v>29</v>
      </c>
      <c r="N3" s="2">
        <v>16377.9</v>
      </c>
      <c r="O3" s="2">
        <v>0</v>
      </c>
      <c r="P3" s="2">
        <v>16377.9</v>
      </c>
    </row>
    <row r="4" spans="1:16" x14ac:dyDescent="0.2">
      <c r="A4" s="3">
        <v>12</v>
      </c>
      <c r="B4" s="3" t="s">
        <v>30</v>
      </c>
      <c r="C4" s="3" t="s">
        <v>31</v>
      </c>
      <c r="D4" s="3" t="s">
        <v>18</v>
      </c>
      <c r="E4" s="3" t="s">
        <v>32</v>
      </c>
      <c r="F4" s="4">
        <v>40575</v>
      </c>
      <c r="H4" s="2">
        <v>3974.5</v>
      </c>
      <c r="I4" s="2">
        <v>3974.5</v>
      </c>
      <c r="J4" s="2" t="s">
        <v>27</v>
      </c>
      <c r="K4" s="2" t="s">
        <v>28</v>
      </c>
      <c r="L4" s="2" t="s">
        <v>22</v>
      </c>
      <c r="M4" s="2" t="s">
        <v>29</v>
      </c>
      <c r="N4" s="2">
        <v>3974.5</v>
      </c>
      <c r="O4" s="2">
        <v>993.62</v>
      </c>
      <c r="P4" s="2">
        <v>3974.5</v>
      </c>
    </row>
    <row r="5" spans="1:16" x14ac:dyDescent="0.2">
      <c r="A5" s="3">
        <v>13</v>
      </c>
      <c r="B5" s="3" t="s">
        <v>33</v>
      </c>
      <c r="C5" s="3" t="s">
        <v>34</v>
      </c>
      <c r="D5" s="3" t="s">
        <v>18</v>
      </c>
      <c r="E5" s="3" t="s">
        <v>35</v>
      </c>
      <c r="F5" s="4">
        <v>40169</v>
      </c>
      <c r="H5" s="2">
        <v>3754150</v>
      </c>
      <c r="I5" s="2">
        <v>3754150</v>
      </c>
      <c r="J5" s="2" t="s">
        <v>20</v>
      </c>
      <c r="K5" s="2" t="s">
        <v>21</v>
      </c>
      <c r="L5" s="2" t="s">
        <v>22</v>
      </c>
      <c r="M5" s="2" t="s">
        <v>36</v>
      </c>
      <c r="N5" s="2">
        <v>3754150</v>
      </c>
      <c r="O5" s="2">
        <v>3754150</v>
      </c>
      <c r="P5" s="2">
        <v>3754150</v>
      </c>
    </row>
    <row r="6" spans="1:16" x14ac:dyDescent="0.2">
      <c r="A6" s="3">
        <v>14</v>
      </c>
      <c r="B6" s="3" t="s">
        <v>37</v>
      </c>
      <c r="C6" s="3" t="s">
        <v>38</v>
      </c>
      <c r="D6" s="3" t="s">
        <v>18</v>
      </c>
      <c r="E6" s="3" t="s">
        <v>19</v>
      </c>
      <c r="F6" s="4">
        <v>41740</v>
      </c>
      <c r="H6" s="2">
        <v>3670.25</v>
      </c>
      <c r="I6" s="2">
        <v>3670.25</v>
      </c>
      <c r="J6" s="2" t="s">
        <v>20</v>
      </c>
      <c r="K6" s="2" t="s">
        <v>21</v>
      </c>
      <c r="L6" s="2" t="s">
        <v>39</v>
      </c>
      <c r="M6" s="2" t="s">
        <v>40</v>
      </c>
      <c r="N6" s="2">
        <v>3670.25</v>
      </c>
      <c r="O6" s="2">
        <v>0</v>
      </c>
      <c r="P6" s="2">
        <v>3670.25</v>
      </c>
    </row>
    <row r="7" spans="1:16" x14ac:dyDescent="0.2">
      <c r="A7" s="3">
        <v>15</v>
      </c>
      <c r="B7" s="3" t="s">
        <v>37</v>
      </c>
      <c r="C7" s="3" t="s">
        <v>41</v>
      </c>
      <c r="D7" s="3" t="s">
        <v>18</v>
      </c>
      <c r="E7" s="3" t="s">
        <v>19</v>
      </c>
      <c r="F7" s="4">
        <v>41740</v>
      </c>
      <c r="H7" s="2">
        <v>3670.25</v>
      </c>
      <c r="I7" s="2">
        <v>3670.25</v>
      </c>
      <c r="J7" s="2" t="s">
        <v>20</v>
      </c>
      <c r="K7" s="2" t="s">
        <v>21</v>
      </c>
      <c r="L7" s="2" t="s">
        <v>39</v>
      </c>
      <c r="M7" s="2" t="s">
        <v>42</v>
      </c>
      <c r="N7" s="2">
        <v>3670.25</v>
      </c>
      <c r="O7" s="2">
        <v>0</v>
      </c>
      <c r="P7" s="2">
        <v>3670.25</v>
      </c>
    </row>
    <row r="8" spans="1:16" x14ac:dyDescent="0.2">
      <c r="A8" s="3">
        <v>16</v>
      </c>
      <c r="B8" s="3" t="s">
        <v>43</v>
      </c>
      <c r="C8" s="3" t="s">
        <v>44</v>
      </c>
      <c r="D8" s="3" t="s">
        <v>18</v>
      </c>
      <c r="E8" s="3" t="s">
        <v>19</v>
      </c>
      <c r="F8" s="4">
        <v>41992</v>
      </c>
      <c r="H8" s="2">
        <v>4385</v>
      </c>
      <c r="I8" s="2">
        <v>4385</v>
      </c>
      <c r="J8" s="2" t="s">
        <v>45</v>
      </c>
      <c r="K8" s="2" t="s">
        <v>46</v>
      </c>
      <c r="L8" s="2" t="s">
        <v>39</v>
      </c>
      <c r="M8" s="2" t="s">
        <v>47</v>
      </c>
      <c r="N8" s="2">
        <v>4385</v>
      </c>
      <c r="O8" s="2">
        <v>0</v>
      </c>
      <c r="P8" s="2">
        <v>4385</v>
      </c>
    </row>
    <row r="9" spans="1:16" x14ac:dyDescent="0.2">
      <c r="A9" s="3">
        <v>17</v>
      </c>
      <c r="B9" s="3" t="s">
        <v>48</v>
      </c>
      <c r="C9" s="3" t="s">
        <v>49</v>
      </c>
      <c r="D9" s="3" t="s">
        <v>18</v>
      </c>
      <c r="E9" s="3" t="s">
        <v>50</v>
      </c>
      <c r="F9" s="4">
        <v>42179</v>
      </c>
      <c r="H9" s="2">
        <v>136627.5</v>
      </c>
      <c r="I9" s="2">
        <v>83280</v>
      </c>
      <c r="J9" s="2" t="s">
        <v>45</v>
      </c>
      <c r="K9" s="2" t="s">
        <v>46</v>
      </c>
      <c r="L9" s="2" t="s">
        <v>39</v>
      </c>
      <c r="M9" s="2" t="s">
        <v>51</v>
      </c>
      <c r="N9" s="2">
        <v>136627.5</v>
      </c>
      <c r="O9" s="2">
        <v>50096.75</v>
      </c>
      <c r="P9" s="2">
        <v>136627.5</v>
      </c>
    </row>
    <row r="10" spans="1:16" x14ac:dyDescent="0.2">
      <c r="A10" s="3">
        <v>18</v>
      </c>
      <c r="B10" s="3" t="s">
        <v>52</v>
      </c>
      <c r="C10" s="3" t="s">
        <v>53</v>
      </c>
      <c r="D10" s="3" t="s">
        <v>18</v>
      </c>
      <c r="E10" s="3" t="s">
        <v>54</v>
      </c>
      <c r="F10" s="4">
        <v>42248</v>
      </c>
      <c r="H10" s="2">
        <v>674806.68</v>
      </c>
      <c r="I10" s="2">
        <v>272532.84999999998</v>
      </c>
      <c r="J10" s="2" t="s">
        <v>45</v>
      </c>
      <c r="K10" s="2" t="s">
        <v>46</v>
      </c>
      <c r="L10" s="2" t="s">
        <v>39</v>
      </c>
      <c r="M10" s="2" t="s">
        <v>51</v>
      </c>
      <c r="N10" s="2">
        <v>674806.68</v>
      </c>
      <c r="O10" s="2">
        <v>399260.61</v>
      </c>
      <c r="P10" s="2">
        <v>674806.68</v>
      </c>
    </row>
    <row r="11" spans="1:16" x14ac:dyDescent="0.2">
      <c r="A11" s="3">
        <v>19</v>
      </c>
      <c r="B11" s="3" t="s">
        <v>55</v>
      </c>
      <c r="C11" s="3" t="s">
        <v>56</v>
      </c>
      <c r="D11" s="3" t="s">
        <v>18</v>
      </c>
      <c r="E11" s="3" t="s">
        <v>54</v>
      </c>
      <c r="F11" s="4">
        <v>42248</v>
      </c>
      <c r="H11" s="2">
        <v>674806.68</v>
      </c>
      <c r="I11" s="2">
        <v>272532.84999999998</v>
      </c>
      <c r="J11" s="2" t="s">
        <v>45</v>
      </c>
      <c r="K11" s="2" t="s">
        <v>46</v>
      </c>
      <c r="L11" s="2" t="s">
        <v>39</v>
      </c>
      <c r="M11" s="2" t="s">
        <v>51</v>
      </c>
      <c r="N11" s="2">
        <v>674806.68</v>
      </c>
      <c r="O11" s="2">
        <v>399260.61</v>
      </c>
      <c r="P11" s="2">
        <v>674806.68</v>
      </c>
    </row>
    <row r="12" spans="1:16" x14ac:dyDescent="0.2">
      <c r="A12" s="3">
        <v>20</v>
      </c>
      <c r="B12" s="3" t="s">
        <v>57</v>
      </c>
      <c r="C12" s="3" t="s">
        <v>58</v>
      </c>
      <c r="D12" s="3" t="s">
        <v>18</v>
      </c>
      <c r="E12" s="3" t="s">
        <v>54</v>
      </c>
      <c r="F12" s="4">
        <v>42248</v>
      </c>
      <c r="H12" s="2">
        <v>386021.93</v>
      </c>
      <c r="I12" s="2">
        <v>156162.32</v>
      </c>
      <c r="J12" s="2" t="s">
        <v>59</v>
      </c>
      <c r="K12" s="2" t="s">
        <v>60</v>
      </c>
      <c r="L12" s="2" t="s">
        <v>61</v>
      </c>
      <c r="M12" s="2" t="s">
        <v>51</v>
      </c>
      <c r="N12" s="2">
        <v>386021.93</v>
      </c>
      <c r="O12" s="2">
        <v>228396.31</v>
      </c>
      <c r="P12" s="2">
        <v>386021.93</v>
      </c>
    </row>
    <row r="13" spans="1:16" x14ac:dyDescent="0.2">
      <c r="A13" s="3">
        <v>21</v>
      </c>
      <c r="B13" s="3" t="s">
        <v>62</v>
      </c>
      <c r="C13" s="3" t="s">
        <v>63</v>
      </c>
      <c r="D13" s="3" t="s">
        <v>18</v>
      </c>
      <c r="E13" s="3" t="s">
        <v>54</v>
      </c>
      <c r="F13" s="4">
        <v>42248</v>
      </c>
      <c r="H13" s="2">
        <v>386021.93</v>
      </c>
      <c r="I13" s="2">
        <v>156162.32</v>
      </c>
      <c r="J13" s="2" t="s">
        <v>59</v>
      </c>
      <c r="K13" s="2" t="s">
        <v>60</v>
      </c>
      <c r="L13" s="2" t="s">
        <v>61</v>
      </c>
      <c r="M13" s="2" t="s">
        <v>51</v>
      </c>
      <c r="N13" s="2">
        <v>386021.93</v>
      </c>
      <c r="O13" s="2">
        <v>228396.31</v>
      </c>
      <c r="P13" s="2">
        <v>386021.93</v>
      </c>
    </row>
    <row r="14" spans="1:16" x14ac:dyDescent="0.2">
      <c r="A14" s="3">
        <v>22</v>
      </c>
      <c r="B14" s="3" t="s">
        <v>64</v>
      </c>
      <c r="C14" s="3" t="s">
        <v>65</v>
      </c>
      <c r="D14" s="3" t="s">
        <v>18</v>
      </c>
      <c r="E14" s="3" t="s">
        <v>54</v>
      </c>
      <c r="F14" s="4">
        <v>42248</v>
      </c>
      <c r="H14" s="2">
        <v>1054809.1399999999</v>
      </c>
      <c r="I14" s="2">
        <v>427030.73</v>
      </c>
      <c r="J14" s="2" t="s">
        <v>45</v>
      </c>
      <c r="K14" s="2" t="s">
        <v>46</v>
      </c>
      <c r="L14" s="2" t="s">
        <v>39</v>
      </c>
      <c r="M14" s="2" t="s">
        <v>51</v>
      </c>
      <c r="N14" s="2">
        <v>1054809.1399999999</v>
      </c>
      <c r="O14" s="2">
        <v>624095.41</v>
      </c>
      <c r="P14" s="2">
        <v>1054809.1399999999</v>
      </c>
    </row>
    <row r="15" spans="1:16" x14ac:dyDescent="0.2">
      <c r="A15" s="3">
        <v>23</v>
      </c>
      <c r="B15" s="3" t="s">
        <v>66</v>
      </c>
      <c r="C15" s="3" t="s">
        <v>67</v>
      </c>
      <c r="D15" s="3" t="s">
        <v>18</v>
      </c>
      <c r="E15" s="3" t="s">
        <v>68</v>
      </c>
      <c r="F15" s="4">
        <v>42248</v>
      </c>
      <c r="H15" s="2">
        <v>142101.88</v>
      </c>
      <c r="I15" s="2">
        <v>57390.02</v>
      </c>
      <c r="J15" s="2" t="s">
        <v>45</v>
      </c>
      <c r="K15" s="2" t="s">
        <v>46</v>
      </c>
      <c r="L15" s="2" t="s">
        <v>39</v>
      </c>
      <c r="M15" s="2" t="s">
        <v>51</v>
      </c>
      <c r="N15" s="2">
        <v>142101.88</v>
      </c>
      <c r="O15" s="2">
        <v>84076.95</v>
      </c>
      <c r="P15" s="2">
        <v>142101.88</v>
      </c>
    </row>
    <row r="16" spans="1:16" x14ac:dyDescent="0.2">
      <c r="A16" s="3">
        <v>24</v>
      </c>
      <c r="B16" s="3" t="s">
        <v>69</v>
      </c>
      <c r="C16" s="3" t="s">
        <v>70</v>
      </c>
      <c r="D16" s="3" t="s">
        <v>18</v>
      </c>
      <c r="E16" s="3" t="s">
        <v>68</v>
      </c>
      <c r="F16" s="4">
        <v>42248</v>
      </c>
      <c r="H16" s="2">
        <v>142101.88</v>
      </c>
      <c r="I16" s="2">
        <v>57390.02</v>
      </c>
      <c r="J16" s="2" t="s">
        <v>45</v>
      </c>
      <c r="K16" s="2" t="s">
        <v>46</v>
      </c>
      <c r="L16" s="2" t="s">
        <v>39</v>
      </c>
      <c r="M16" s="2" t="s">
        <v>51</v>
      </c>
      <c r="N16" s="2">
        <v>142101.88</v>
      </c>
      <c r="O16" s="2">
        <v>84076.95</v>
      </c>
      <c r="P16" s="2">
        <v>142101.88</v>
      </c>
    </row>
    <row r="17" spans="1:16" x14ac:dyDescent="0.2">
      <c r="A17" s="3">
        <v>25</v>
      </c>
      <c r="B17" s="3" t="s">
        <v>71</v>
      </c>
      <c r="C17" s="3" t="s">
        <v>72</v>
      </c>
      <c r="D17" s="3" t="s">
        <v>18</v>
      </c>
      <c r="E17" s="3" t="s">
        <v>68</v>
      </c>
      <c r="F17" s="4">
        <v>42248</v>
      </c>
      <c r="H17" s="2">
        <v>81332.820000000007</v>
      </c>
      <c r="I17" s="2">
        <v>32902.14</v>
      </c>
      <c r="J17" s="2" t="s">
        <v>59</v>
      </c>
      <c r="K17" s="2" t="s">
        <v>60</v>
      </c>
      <c r="L17" s="2" t="s">
        <v>61</v>
      </c>
      <c r="M17" s="2" t="s">
        <v>51</v>
      </c>
      <c r="N17" s="2">
        <v>81332.820000000007</v>
      </c>
      <c r="O17" s="2">
        <v>48121.93</v>
      </c>
      <c r="P17" s="2">
        <v>81332.820000000007</v>
      </c>
    </row>
    <row r="18" spans="1:16" x14ac:dyDescent="0.2">
      <c r="A18" s="3">
        <v>26</v>
      </c>
      <c r="B18" s="3" t="s">
        <v>73</v>
      </c>
      <c r="C18" s="3" t="s">
        <v>74</v>
      </c>
      <c r="D18" s="3" t="s">
        <v>18</v>
      </c>
      <c r="E18" s="3" t="s">
        <v>68</v>
      </c>
      <c r="F18" s="4">
        <v>42248</v>
      </c>
      <c r="H18" s="2">
        <v>81332.820000000007</v>
      </c>
      <c r="I18" s="2">
        <v>32902.14</v>
      </c>
      <c r="J18" s="2" t="s">
        <v>59</v>
      </c>
      <c r="K18" s="2" t="s">
        <v>60</v>
      </c>
      <c r="L18" s="2" t="s">
        <v>61</v>
      </c>
      <c r="M18" s="2" t="s">
        <v>51</v>
      </c>
      <c r="N18" s="2">
        <v>81332.820000000007</v>
      </c>
      <c r="O18" s="2">
        <v>48121.93</v>
      </c>
      <c r="P18" s="2">
        <v>81332.820000000007</v>
      </c>
    </row>
    <row r="19" spans="1:16" x14ac:dyDescent="0.2">
      <c r="A19" s="3">
        <v>27</v>
      </c>
      <c r="B19" s="3" t="s">
        <v>75</v>
      </c>
      <c r="C19" s="3" t="s">
        <v>76</v>
      </c>
      <c r="D19" s="3" t="s">
        <v>18</v>
      </c>
      <c r="E19" s="3" t="s">
        <v>68</v>
      </c>
      <c r="F19" s="4">
        <v>42248</v>
      </c>
      <c r="H19" s="2">
        <v>81332.820000000007</v>
      </c>
      <c r="I19" s="2">
        <v>32902.14</v>
      </c>
      <c r="J19" s="2" t="s">
        <v>59</v>
      </c>
      <c r="K19" s="2" t="s">
        <v>60</v>
      </c>
      <c r="L19" s="2" t="s">
        <v>61</v>
      </c>
      <c r="M19" s="2" t="s">
        <v>51</v>
      </c>
      <c r="N19" s="2">
        <v>81332.820000000007</v>
      </c>
      <c r="O19" s="2">
        <v>48121.93</v>
      </c>
      <c r="P19" s="2">
        <v>81332.820000000007</v>
      </c>
    </row>
    <row r="20" spans="1:16" x14ac:dyDescent="0.2">
      <c r="A20" s="3">
        <v>28</v>
      </c>
      <c r="B20" s="3" t="s">
        <v>77</v>
      </c>
      <c r="C20" s="3" t="s">
        <v>78</v>
      </c>
      <c r="D20" s="3" t="s">
        <v>18</v>
      </c>
      <c r="E20" s="3" t="s">
        <v>54</v>
      </c>
      <c r="F20" s="4">
        <v>42248</v>
      </c>
      <c r="H20" s="2">
        <v>386021.93</v>
      </c>
      <c r="I20" s="2">
        <v>156162.32</v>
      </c>
      <c r="J20" s="2" t="s">
        <v>59</v>
      </c>
      <c r="K20" s="2" t="s">
        <v>60</v>
      </c>
      <c r="L20" s="2" t="s">
        <v>61</v>
      </c>
      <c r="M20" s="2" t="s">
        <v>51</v>
      </c>
      <c r="N20" s="2">
        <v>386021.93</v>
      </c>
      <c r="O20" s="2">
        <v>228396.31</v>
      </c>
      <c r="P20" s="2">
        <v>386021.93</v>
      </c>
    </row>
    <row r="21" spans="1:16" x14ac:dyDescent="0.2">
      <c r="A21" s="3">
        <v>29</v>
      </c>
      <c r="B21" s="3" t="s">
        <v>79</v>
      </c>
      <c r="C21" s="3" t="s">
        <v>80</v>
      </c>
      <c r="D21" s="3" t="s">
        <v>18</v>
      </c>
      <c r="E21" s="3" t="s">
        <v>81</v>
      </c>
      <c r="F21" s="4">
        <v>42263</v>
      </c>
      <c r="H21" s="2">
        <v>15700</v>
      </c>
      <c r="I21" s="2">
        <v>15700</v>
      </c>
      <c r="J21" s="2" t="s">
        <v>59</v>
      </c>
      <c r="K21" s="2" t="s">
        <v>60</v>
      </c>
      <c r="L21" s="2" t="s">
        <v>61</v>
      </c>
      <c r="M21" s="2" t="s">
        <v>51</v>
      </c>
      <c r="N21" s="2">
        <v>15700</v>
      </c>
      <c r="O21" s="2">
        <v>11120.83</v>
      </c>
      <c r="P21" s="2">
        <v>15700</v>
      </c>
    </row>
    <row r="22" spans="1:16" x14ac:dyDescent="0.2">
      <c r="A22" s="3">
        <v>30</v>
      </c>
      <c r="B22" s="3" t="s">
        <v>79</v>
      </c>
      <c r="C22" s="3" t="s">
        <v>82</v>
      </c>
      <c r="D22" s="3" t="s">
        <v>18</v>
      </c>
      <c r="E22" s="3" t="s">
        <v>81</v>
      </c>
      <c r="F22" s="4">
        <v>42263</v>
      </c>
      <c r="H22" s="2">
        <v>15700</v>
      </c>
      <c r="I22" s="2">
        <v>15700</v>
      </c>
      <c r="J22" s="2" t="s">
        <v>45</v>
      </c>
      <c r="K22" s="2" t="s">
        <v>46</v>
      </c>
      <c r="L22" s="2" t="s">
        <v>39</v>
      </c>
      <c r="M22" s="2" t="s">
        <v>83</v>
      </c>
      <c r="N22" s="2">
        <v>15700</v>
      </c>
      <c r="O22" s="2">
        <v>11120.83</v>
      </c>
      <c r="P22" s="2">
        <v>15700</v>
      </c>
    </row>
    <row r="23" spans="1:16" x14ac:dyDescent="0.2">
      <c r="A23" s="3">
        <v>31</v>
      </c>
      <c r="B23" s="3" t="s">
        <v>84</v>
      </c>
      <c r="C23" s="3" t="s">
        <v>85</v>
      </c>
      <c r="D23" s="3" t="s">
        <v>18</v>
      </c>
      <c r="E23" s="3" t="s">
        <v>86</v>
      </c>
      <c r="F23" s="4">
        <v>42339</v>
      </c>
      <c r="H23" s="2">
        <v>425542.64</v>
      </c>
      <c r="I23" s="2">
        <v>177428.09</v>
      </c>
      <c r="J23" s="2" t="s">
        <v>45</v>
      </c>
      <c r="K23" s="2" t="s">
        <v>46</v>
      </c>
      <c r="L23" s="2" t="s">
        <v>39</v>
      </c>
      <c r="M23" s="2" t="s">
        <v>87</v>
      </c>
      <c r="N23" s="2">
        <v>433242.64</v>
      </c>
      <c r="O23" s="2">
        <v>204618.23</v>
      </c>
      <c r="P23" s="2">
        <v>433242.64</v>
      </c>
    </row>
    <row r="24" spans="1:16" x14ac:dyDescent="0.2">
      <c r="A24" s="3">
        <v>32</v>
      </c>
      <c r="B24" s="3" t="s">
        <v>88</v>
      </c>
      <c r="C24" s="3" t="s">
        <v>89</v>
      </c>
      <c r="D24" s="3" t="s">
        <v>18</v>
      </c>
      <c r="E24" s="3" t="s">
        <v>54</v>
      </c>
      <c r="F24" s="4">
        <v>42347</v>
      </c>
      <c r="H24" s="2">
        <v>255597.5</v>
      </c>
      <c r="I24" s="2">
        <v>102622.5</v>
      </c>
      <c r="J24" s="2" t="s">
        <v>45</v>
      </c>
      <c r="K24" s="2" t="s">
        <v>46</v>
      </c>
      <c r="L24" s="2" t="s">
        <v>39</v>
      </c>
      <c r="M24" s="2" t="s">
        <v>90</v>
      </c>
      <c r="N24" s="2">
        <v>255597.5</v>
      </c>
      <c r="O24" s="2">
        <v>160174.43</v>
      </c>
      <c r="P24" s="2">
        <v>255597.5</v>
      </c>
    </row>
    <row r="25" spans="1:16" x14ac:dyDescent="0.2">
      <c r="A25" s="3">
        <v>33</v>
      </c>
      <c r="B25" s="3" t="s">
        <v>91</v>
      </c>
      <c r="C25" s="3" t="s">
        <v>92</v>
      </c>
      <c r="D25" s="3" t="s">
        <v>18</v>
      </c>
      <c r="E25" s="3" t="s">
        <v>19</v>
      </c>
      <c r="F25" s="4">
        <v>42368</v>
      </c>
      <c r="H25" s="2">
        <v>12933</v>
      </c>
      <c r="I25" s="2">
        <v>12933</v>
      </c>
      <c r="J25" s="2" t="s">
        <v>20</v>
      </c>
      <c r="K25" s="2" t="s">
        <v>21</v>
      </c>
      <c r="L25" s="2" t="s">
        <v>22</v>
      </c>
      <c r="M25" s="2" t="s">
        <v>93</v>
      </c>
      <c r="N25" s="2">
        <v>12933</v>
      </c>
      <c r="O25" s="2">
        <v>2586.6</v>
      </c>
      <c r="P25" s="2">
        <v>12933</v>
      </c>
    </row>
    <row r="26" spans="1:16" x14ac:dyDescent="0.2">
      <c r="A26" s="3">
        <v>34</v>
      </c>
      <c r="B26" s="3" t="s">
        <v>94</v>
      </c>
      <c r="C26" s="3" t="s">
        <v>95</v>
      </c>
      <c r="D26" s="3" t="s">
        <v>18</v>
      </c>
      <c r="E26" s="3" t="s">
        <v>96</v>
      </c>
      <c r="F26" s="4">
        <v>42345</v>
      </c>
      <c r="H26" s="2">
        <v>3656.31</v>
      </c>
      <c r="I26" s="2">
        <v>1462.89</v>
      </c>
      <c r="J26" s="2" t="s">
        <v>97</v>
      </c>
      <c r="K26" s="2" t="s">
        <v>98</v>
      </c>
      <c r="L26" s="2" t="s">
        <v>99</v>
      </c>
      <c r="M26" s="2" t="s">
        <v>83</v>
      </c>
      <c r="N26" s="2">
        <v>3656.31</v>
      </c>
      <c r="O26" s="2">
        <v>1706.28</v>
      </c>
      <c r="P26" s="2">
        <v>3656.31</v>
      </c>
    </row>
    <row r="27" spans="1:16" x14ac:dyDescent="0.2">
      <c r="A27" s="3">
        <v>35</v>
      </c>
      <c r="B27" s="3" t="s">
        <v>94</v>
      </c>
      <c r="C27" s="3" t="s">
        <v>100</v>
      </c>
      <c r="D27" s="3" t="s">
        <v>18</v>
      </c>
      <c r="E27" s="3" t="s">
        <v>96</v>
      </c>
      <c r="F27" s="4">
        <v>42345</v>
      </c>
      <c r="H27" s="2">
        <v>3656.31</v>
      </c>
      <c r="I27" s="2">
        <v>1462.89</v>
      </c>
      <c r="J27" s="2" t="s">
        <v>59</v>
      </c>
      <c r="K27" s="2" t="s">
        <v>60</v>
      </c>
      <c r="L27" s="2" t="s">
        <v>61</v>
      </c>
      <c r="M27" s="2" t="s">
        <v>51</v>
      </c>
      <c r="N27" s="2">
        <v>3656.31</v>
      </c>
      <c r="O27" s="2">
        <v>1706.28</v>
      </c>
      <c r="P27" s="2">
        <v>3656.31</v>
      </c>
    </row>
    <row r="28" spans="1:16" x14ac:dyDescent="0.2">
      <c r="A28" s="3">
        <v>36</v>
      </c>
      <c r="B28" s="3" t="s">
        <v>94</v>
      </c>
      <c r="C28" s="3" t="s">
        <v>101</v>
      </c>
      <c r="D28" s="3" t="s">
        <v>18</v>
      </c>
      <c r="E28" s="3" t="s">
        <v>96</v>
      </c>
      <c r="F28" s="4">
        <v>42345</v>
      </c>
      <c r="H28" s="2">
        <v>3656.31</v>
      </c>
      <c r="I28" s="2">
        <v>1462.89</v>
      </c>
      <c r="J28" s="2" t="s">
        <v>45</v>
      </c>
      <c r="K28" s="2" t="s">
        <v>46</v>
      </c>
      <c r="L28" s="2" t="s">
        <v>39</v>
      </c>
      <c r="M28" s="2" t="s">
        <v>83</v>
      </c>
      <c r="N28" s="2">
        <v>3656.31</v>
      </c>
      <c r="O28" s="2">
        <v>1706.28</v>
      </c>
      <c r="P28" s="2">
        <v>3656.31</v>
      </c>
    </row>
    <row r="29" spans="1:16" x14ac:dyDescent="0.2">
      <c r="A29" s="3">
        <v>37</v>
      </c>
      <c r="B29" s="3" t="s">
        <v>102</v>
      </c>
      <c r="C29" s="3" t="s">
        <v>103</v>
      </c>
      <c r="D29" s="3" t="s">
        <v>18</v>
      </c>
      <c r="E29" s="3" t="s">
        <v>104</v>
      </c>
      <c r="F29" s="4">
        <v>42429</v>
      </c>
      <c r="H29" s="2">
        <v>407738.69</v>
      </c>
      <c r="I29" s="2">
        <v>165761.63</v>
      </c>
      <c r="J29" s="2" t="s">
        <v>45</v>
      </c>
      <c r="K29" s="2" t="s">
        <v>46</v>
      </c>
      <c r="L29" s="2" t="s">
        <v>39</v>
      </c>
      <c r="M29" s="2" t="s">
        <v>83</v>
      </c>
      <c r="N29" s="2">
        <v>407738.69</v>
      </c>
      <c r="O29" s="2">
        <v>366964.82</v>
      </c>
      <c r="P29" s="2">
        <v>407738.69</v>
      </c>
    </row>
    <row r="30" spans="1:16" x14ac:dyDescent="0.2">
      <c r="A30" s="3">
        <v>38</v>
      </c>
      <c r="B30" s="3" t="s">
        <v>105</v>
      </c>
      <c r="C30" s="3" t="s">
        <v>106</v>
      </c>
      <c r="D30" s="3" t="s">
        <v>18</v>
      </c>
      <c r="E30" s="3" t="s">
        <v>104</v>
      </c>
      <c r="F30" s="4">
        <v>42429</v>
      </c>
      <c r="H30" s="2">
        <v>407738.69</v>
      </c>
      <c r="I30" s="2">
        <v>165761.63</v>
      </c>
      <c r="J30" s="2" t="s">
        <v>45</v>
      </c>
      <c r="K30" s="2" t="s">
        <v>46</v>
      </c>
      <c r="L30" s="2" t="s">
        <v>39</v>
      </c>
      <c r="M30" s="2" t="s">
        <v>83</v>
      </c>
      <c r="N30" s="2">
        <v>407738.69</v>
      </c>
      <c r="O30" s="2">
        <v>366964.82</v>
      </c>
      <c r="P30" s="2">
        <v>407738.69</v>
      </c>
    </row>
    <row r="31" spans="1:16" x14ac:dyDescent="0.2">
      <c r="A31" s="3">
        <v>39</v>
      </c>
      <c r="B31" s="3" t="s">
        <v>107</v>
      </c>
      <c r="C31" s="3" t="s">
        <v>108</v>
      </c>
      <c r="D31" s="3" t="s">
        <v>18</v>
      </c>
      <c r="E31" s="3" t="s">
        <v>109</v>
      </c>
      <c r="F31" s="4">
        <v>42429</v>
      </c>
      <c r="H31" s="2">
        <v>67574.899999999994</v>
      </c>
      <c r="I31" s="2">
        <v>27208.16</v>
      </c>
      <c r="J31" s="2" t="s">
        <v>45</v>
      </c>
      <c r="K31" s="2" t="s">
        <v>46</v>
      </c>
      <c r="L31" s="2" t="s">
        <v>39</v>
      </c>
      <c r="M31" s="2" t="s">
        <v>83</v>
      </c>
      <c r="N31" s="2">
        <v>67574.899999999994</v>
      </c>
      <c r="O31" s="2">
        <v>50681.18</v>
      </c>
      <c r="P31" s="2">
        <v>67574.899999999994</v>
      </c>
    </row>
    <row r="32" spans="1:16" x14ac:dyDescent="0.2">
      <c r="A32" s="3">
        <v>40</v>
      </c>
      <c r="B32" s="3" t="s">
        <v>110</v>
      </c>
      <c r="C32" s="3" t="s">
        <v>111</v>
      </c>
      <c r="D32" s="3" t="s">
        <v>18</v>
      </c>
      <c r="E32" s="3" t="s">
        <v>112</v>
      </c>
      <c r="F32" s="4">
        <v>42429</v>
      </c>
      <c r="H32" s="2">
        <v>1475673.38</v>
      </c>
      <c r="I32" s="2">
        <v>601435.88</v>
      </c>
      <c r="J32" s="2" t="s">
        <v>45</v>
      </c>
      <c r="K32" s="2" t="s">
        <v>46</v>
      </c>
      <c r="L32" s="2" t="s">
        <v>39</v>
      </c>
      <c r="M32" s="2" t="s">
        <v>83</v>
      </c>
      <c r="N32" s="2">
        <v>1475673.38</v>
      </c>
      <c r="O32" s="2">
        <v>1328106.04</v>
      </c>
      <c r="P32" s="2">
        <v>1475673.38</v>
      </c>
    </row>
    <row r="33" spans="1:16" x14ac:dyDescent="0.2">
      <c r="A33" s="3">
        <v>41</v>
      </c>
      <c r="B33" s="3" t="s">
        <v>113</v>
      </c>
      <c r="C33" s="3" t="s">
        <v>114</v>
      </c>
      <c r="D33" s="3" t="s">
        <v>18</v>
      </c>
      <c r="E33" s="3" t="s">
        <v>112</v>
      </c>
      <c r="F33" s="4">
        <v>42429</v>
      </c>
      <c r="H33" s="2">
        <v>1475673.38</v>
      </c>
      <c r="I33" s="2">
        <v>601435.88</v>
      </c>
      <c r="J33" s="2" t="s">
        <v>45</v>
      </c>
      <c r="K33" s="2" t="s">
        <v>46</v>
      </c>
      <c r="L33" s="2" t="s">
        <v>39</v>
      </c>
      <c r="M33" s="2" t="s">
        <v>83</v>
      </c>
      <c r="N33" s="2">
        <v>1475673.38</v>
      </c>
      <c r="O33" s="2">
        <v>1328106.04</v>
      </c>
      <c r="P33" s="2">
        <v>1475673.38</v>
      </c>
    </row>
    <row r="34" spans="1:16" x14ac:dyDescent="0.2">
      <c r="A34" s="3">
        <v>42</v>
      </c>
      <c r="B34" s="3" t="s">
        <v>115</v>
      </c>
      <c r="C34" s="3" t="s">
        <v>116</v>
      </c>
      <c r="D34" s="3" t="s">
        <v>18</v>
      </c>
      <c r="E34" s="3" t="s">
        <v>109</v>
      </c>
      <c r="F34" s="4">
        <v>42429</v>
      </c>
      <c r="H34" s="2">
        <v>1584815.83</v>
      </c>
      <c r="I34" s="2">
        <v>645918.75</v>
      </c>
      <c r="J34" s="2" t="s">
        <v>45</v>
      </c>
      <c r="K34" s="2" t="s">
        <v>46</v>
      </c>
      <c r="L34" s="2" t="s">
        <v>39</v>
      </c>
      <c r="M34" s="2" t="s">
        <v>83</v>
      </c>
      <c r="N34" s="2">
        <v>1584815.83</v>
      </c>
      <c r="O34" s="2">
        <v>1426334.25</v>
      </c>
      <c r="P34" s="2">
        <v>1584815.83</v>
      </c>
    </row>
    <row r="35" spans="1:16" x14ac:dyDescent="0.2">
      <c r="A35" s="3">
        <v>43</v>
      </c>
      <c r="B35" s="3" t="s">
        <v>117</v>
      </c>
      <c r="C35" s="3" t="s">
        <v>118</v>
      </c>
      <c r="D35" s="3" t="s">
        <v>18</v>
      </c>
      <c r="E35" s="3" t="s">
        <v>109</v>
      </c>
      <c r="F35" s="4">
        <v>42429</v>
      </c>
      <c r="H35" s="2">
        <v>1584815.83</v>
      </c>
      <c r="I35" s="2">
        <v>645918.75</v>
      </c>
      <c r="J35" s="2" t="s">
        <v>45</v>
      </c>
      <c r="K35" s="2" t="s">
        <v>46</v>
      </c>
      <c r="L35" s="2" t="s">
        <v>39</v>
      </c>
      <c r="M35" s="2" t="s">
        <v>83</v>
      </c>
      <c r="N35" s="2">
        <v>1584815.83</v>
      </c>
      <c r="O35" s="2">
        <v>1426334.25</v>
      </c>
      <c r="P35" s="2">
        <v>1584815.83</v>
      </c>
    </row>
    <row r="36" spans="1:16" x14ac:dyDescent="0.2">
      <c r="A36" s="3">
        <v>44</v>
      </c>
      <c r="B36" s="3" t="s">
        <v>119</v>
      </c>
      <c r="C36" s="3" t="s">
        <v>120</v>
      </c>
      <c r="D36" s="3" t="s">
        <v>18</v>
      </c>
      <c r="E36" s="3" t="s">
        <v>121</v>
      </c>
      <c r="F36" s="4">
        <v>42429</v>
      </c>
      <c r="H36" s="2">
        <v>52849620.829999998</v>
      </c>
      <c r="I36" s="2">
        <v>21539765.370000001</v>
      </c>
      <c r="J36" s="2" t="s">
        <v>45</v>
      </c>
      <c r="K36" s="2" t="s">
        <v>46</v>
      </c>
      <c r="L36" s="2" t="s">
        <v>39</v>
      </c>
      <c r="M36" s="2" t="s">
        <v>83</v>
      </c>
      <c r="N36" s="2">
        <v>53043044.829999998</v>
      </c>
      <c r="O36" s="2">
        <v>47751325.270000003</v>
      </c>
      <c r="P36" s="2">
        <v>53043044.829999998</v>
      </c>
    </row>
    <row r="37" spans="1:16" x14ac:dyDescent="0.2">
      <c r="A37" s="3">
        <v>45</v>
      </c>
      <c r="B37" s="3" t="s">
        <v>122</v>
      </c>
      <c r="C37" s="3" t="s">
        <v>123</v>
      </c>
      <c r="D37" s="3" t="s">
        <v>18</v>
      </c>
      <c r="E37" s="3" t="s">
        <v>121</v>
      </c>
      <c r="F37" s="4">
        <v>42429</v>
      </c>
      <c r="H37" s="2">
        <v>52849620.829999998</v>
      </c>
      <c r="I37" s="2">
        <v>21539765.370000001</v>
      </c>
      <c r="J37" s="2" t="s">
        <v>45</v>
      </c>
      <c r="K37" s="2" t="s">
        <v>46</v>
      </c>
      <c r="L37" s="2" t="s">
        <v>39</v>
      </c>
      <c r="M37" s="2" t="s">
        <v>83</v>
      </c>
      <c r="N37" s="2">
        <v>53045844.829999998</v>
      </c>
      <c r="O37" s="2">
        <v>47753994.609999999</v>
      </c>
      <c r="P37" s="2">
        <v>53045844.829999998</v>
      </c>
    </row>
    <row r="38" spans="1:16" x14ac:dyDescent="0.2">
      <c r="A38" s="3">
        <v>46</v>
      </c>
      <c r="B38" s="3" t="s">
        <v>124</v>
      </c>
      <c r="C38" s="3" t="s">
        <v>125</v>
      </c>
      <c r="D38" s="3" t="s">
        <v>18</v>
      </c>
      <c r="E38" s="3" t="s">
        <v>126</v>
      </c>
      <c r="F38" s="4">
        <v>42429</v>
      </c>
      <c r="H38" s="2">
        <v>698963.76</v>
      </c>
      <c r="I38" s="2">
        <v>284874.61</v>
      </c>
      <c r="J38" s="2" t="s">
        <v>45</v>
      </c>
      <c r="K38" s="2" t="s">
        <v>46</v>
      </c>
      <c r="L38" s="2" t="s">
        <v>39</v>
      </c>
      <c r="M38" s="2" t="s">
        <v>83</v>
      </c>
      <c r="N38" s="2">
        <v>698963.76</v>
      </c>
      <c r="O38" s="2">
        <v>629067.39</v>
      </c>
      <c r="P38" s="2">
        <v>698963.76</v>
      </c>
    </row>
    <row r="39" spans="1:16" x14ac:dyDescent="0.2">
      <c r="A39" s="3">
        <v>47</v>
      </c>
      <c r="B39" s="3" t="s">
        <v>127</v>
      </c>
      <c r="C39" s="3" t="s">
        <v>128</v>
      </c>
      <c r="D39" s="3" t="s">
        <v>18</v>
      </c>
      <c r="E39" s="3" t="s">
        <v>126</v>
      </c>
      <c r="F39" s="4">
        <v>42429</v>
      </c>
      <c r="H39" s="2">
        <v>698963.76</v>
      </c>
      <c r="I39" s="2">
        <v>284874.61</v>
      </c>
      <c r="J39" s="2" t="s">
        <v>45</v>
      </c>
      <c r="K39" s="2" t="s">
        <v>46</v>
      </c>
      <c r="L39" s="2" t="s">
        <v>39</v>
      </c>
      <c r="M39" s="2" t="s">
        <v>83</v>
      </c>
      <c r="N39" s="2">
        <v>698963.76</v>
      </c>
      <c r="O39" s="2">
        <v>629067.39</v>
      </c>
      <c r="P39" s="2">
        <v>698963.76</v>
      </c>
    </row>
    <row r="40" spans="1:16" x14ac:dyDescent="0.2">
      <c r="A40" s="3">
        <v>48</v>
      </c>
      <c r="B40" s="3" t="s">
        <v>129</v>
      </c>
      <c r="C40" s="3" t="s">
        <v>130</v>
      </c>
      <c r="D40" s="3" t="s">
        <v>18</v>
      </c>
      <c r="E40" s="3" t="s">
        <v>131</v>
      </c>
      <c r="F40" s="4">
        <v>42429</v>
      </c>
      <c r="H40" s="2">
        <v>244438.35</v>
      </c>
      <c r="I40" s="2">
        <v>99625.02</v>
      </c>
      <c r="J40" s="2" t="s">
        <v>45</v>
      </c>
      <c r="K40" s="2" t="s">
        <v>46</v>
      </c>
      <c r="L40" s="2" t="s">
        <v>39</v>
      </c>
      <c r="M40" s="2" t="s">
        <v>83</v>
      </c>
      <c r="N40" s="2">
        <v>244438.35</v>
      </c>
      <c r="O40" s="2">
        <v>219994.51</v>
      </c>
      <c r="P40" s="2">
        <v>244438.35</v>
      </c>
    </row>
    <row r="41" spans="1:16" x14ac:dyDescent="0.2">
      <c r="A41" s="3">
        <v>49</v>
      </c>
      <c r="B41" s="3" t="s">
        <v>132</v>
      </c>
      <c r="C41" s="3" t="s">
        <v>133</v>
      </c>
      <c r="D41" s="3" t="s">
        <v>18</v>
      </c>
      <c r="E41" s="3" t="s">
        <v>131</v>
      </c>
      <c r="F41" s="4">
        <v>42429</v>
      </c>
      <c r="H41" s="2">
        <v>244438.35</v>
      </c>
      <c r="I41" s="2">
        <v>99625.02</v>
      </c>
      <c r="J41" s="2" t="s">
        <v>45</v>
      </c>
      <c r="K41" s="2" t="s">
        <v>46</v>
      </c>
      <c r="L41" s="2" t="s">
        <v>39</v>
      </c>
      <c r="M41" s="2" t="s">
        <v>83</v>
      </c>
      <c r="N41" s="2">
        <v>244438.35</v>
      </c>
      <c r="O41" s="2">
        <v>219994.51</v>
      </c>
      <c r="P41" s="2">
        <v>244438.35</v>
      </c>
    </row>
    <row r="42" spans="1:16" x14ac:dyDescent="0.2">
      <c r="A42" s="3">
        <v>50</v>
      </c>
      <c r="B42" s="3" t="s">
        <v>134</v>
      </c>
      <c r="C42" s="3" t="s">
        <v>135</v>
      </c>
      <c r="D42" s="3" t="s">
        <v>18</v>
      </c>
      <c r="E42" s="3" t="s">
        <v>136</v>
      </c>
      <c r="F42" s="4">
        <v>42429</v>
      </c>
      <c r="H42" s="2">
        <v>559170.61</v>
      </c>
      <c r="I42" s="2">
        <v>227899.53</v>
      </c>
      <c r="J42" s="2" t="s">
        <v>45</v>
      </c>
      <c r="K42" s="2" t="s">
        <v>46</v>
      </c>
      <c r="L42" s="2" t="s">
        <v>39</v>
      </c>
      <c r="M42" s="2" t="s">
        <v>83</v>
      </c>
      <c r="N42" s="2">
        <v>586687.67000000004</v>
      </c>
      <c r="O42" s="2">
        <v>471291.69</v>
      </c>
      <c r="P42" s="2">
        <v>586687.67000000004</v>
      </c>
    </row>
    <row r="43" spans="1:16" x14ac:dyDescent="0.2">
      <c r="A43" s="3">
        <v>51</v>
      </c>
      <c r="B43" s="3" t="s">
        <v>137</v>
      </c>
      <c r="C43" s="3" t="s">
        <v>138</v>
      </c>
      <c r="D43" s="3" t="s">
        <v>18</v>
      </c>
      <c r="E43" s="3" t="s">
        <v>136</v>
      </c>
      <c r="F43" s="4">
        <v>42429</v>
      </c>
      <c r="H43" s="2">
        <v>559170.61</v>
      </c>
      <c r="I43" s="2">
        <v>227899.53</v>
      </c>
      <c r="J43" s="2" t="s">
        <v>45</v>
      </c>
      <c r="K43" s="2" t="s">
        <v>46</v>
      </c>
      <c r="L43" s="2" t="s">
        <v>39</v>
      </c>
      <c r="M43" s="2" t="s">
        <v>83</v>
      </c>
      <c r="N43" s="2">
        <v>587468.61</v>
      </c>
      <c r="O43" s="2">
        <v>472212.12</v>
      </c>
      <c r="P43" s="2">
        <v>587468.61</v>
      </c>
    </row>
    <row r="44" spans="1:16" x14ac:dyDescent="0.2">
      <c r="A44" s="3">
        <v>52</v>
      </c>
      <c r="B44" s="3" t="s">
        <v>139</v>
      </c>
      <c r="C44" s="3" t="s">
        <v>140</v>
      </c>
      <c r="D44" s="3" t="s">
        <v>18</v>
      </c>
      <c r="E44" s="3" t="s">
        <v>141</v>
      </c>
      <c r="F44" s="4">
        <v>42429</v>
      </c>
      <c r="H44" s="2">
        <v>30527140.350000001</v>
      </c>
      <c r="I44" s="2">
        <v>12441857.300000001</v>
      </c>
      <c r="J44" s="2" t="s">
        <v>45</v>
      </c>
      <c r="K44" s="2" t="s">
        <v>46</v>
      </c>
      <c r="L44" s="2" t="s">
        <v>39</v>
      </c>
      <c r="M44" s="2" t="s">
        <v>83</v>
      </c>
      <c r="N44" s="2">
        <v>30527140.350000001</v>
      </c>
      <c r="O44" s="2">
        <v>27474426.309999999</v>
      </c>
      <c r="P44" s="2">
        <v>30527140.350000001</v>
      </c>
    </row>
    <row r="45" spans="1:16" x14ac:dyDescent="0.2">
      <c r="A45" s="3">
        <v>53</v>
      </c>
      <c r="B45" s="3" t="s">
        <v>142</v>
      </c>
      <c r="C45" s="3" t="s">
        <v>143</v>
      </c>
      <c r="D45" s="3" t="s">
        <v>18</v>
      </c>
      <c r="E45" s="3" t="s">
        <v>144</v>
      </c>
      <c r="F45" s="4">
        <v>42429</v>
      </c>
      <c r="H45" s="2">
        <v>339190.42</v>
      </c>
      <c r="I45" s="2">
        <v>138242.85</v>
      </c>
      <c r="J45" s="2" t="s">
        <v>45</v>
      </c>
      <c r="K45" s="2" t="s">
        <v>46</v>
      </c>
      <c r="L45" s="2" t="s">
        <v>39</v>
      </c>
      <c r="M45" s="2" t="s">
        <v>83</v>
      </c>
      <c r="N45" s="2">
        <v>339190.42</v>
      </c>
      <c r="O45" s="2">
        <v>305271.37</v>
      </c>
      <c r="P45" s="2">
        <v>339190.42</v>
      </c>
    </row>
    <row r="46" spans="1:16" x14ac:dyDescent="0.2">
      <c r="A46" s="3">
        <v>54</v>
      </c>
      <c r="B46" s="3" t="s">
        <v>145</v>
      </c>
      <c r="C46" s="3" t="s">
        <v>146</v>
      </c>
      <c r="D46" s="3" t="s">
        <v>18</v>
      </c>
      <c r="E46" s="3" t="s">
        <v>144</v>
      </c>
      <c r="F46" s="4">
        <v>42429</v>
      </c>
      <c r="H46" s="2">
        <v>339190.42</v>
      </c>
      <c r="I46" s="2">
        <v>138242.85</v>
      </c>
      <c r="J46" s="2" t="s">
        <v>45</v>
      </c>
      <c r="K46" s="2" t="s">
        <v>46</v>
      </c>
      <c r="L46" s="2" t="s">
        <v>39</v>
      </c>
      <c r="M46" s="2" t="s">
        <v>83</v>
      </c>
      <c r="N46" s="2">
        <v>339190.42</v>
      </c>
      <c r="O46" s="2">
        <v>305271.37</v>
      </c>
      <c r="P46" s="2">
        <v>339190.42</v>
      </c>
    </row>
    <row r="47" spans="1:16" x14ac:dyDescent="0.2">
      <c r="A47" s="3">
        <v>55</v>
      </c>
      <c r="B47" s="3" t="s">
        <v>147</v>
      </c>
      <c r="C47" s="3" t="s">
        <v>148</v>
      </c>
      <c r="D47" s="3" t="s">
        <v>18</v>
      </c>
      <c r="E47" s="3" t="s">
        <v>144</v>
      </c>
      <c r="F47" s="4">
        <v>42429</v>
      </c>
      <c r="H47" s="2">
        <v>339190.42</v>
      </c>
      <c r="I47" s="2">
        <v>138242.85</v>
      </c>
      <c r="J47" s="2" t="s">
        <v>45</v>
      </c>
      <c r="K47" s="2" t="s">
        <v>46</v>
      </c>
      <c r="L47" s="2" t="s">
        <v>39</v>
      </c>
      <c r="M47" s="2" t="s">
        <v>83</v>
      </c>
      <c r="N47" s="2">
        <v>339190.42</v>
      </c>
      <c r="O47" s="2">
        <v>305271.37</v>
      </c>
      <c r="P47" s="2">
        <v>339190.42</v>
      </c>
    </row>
    <row r="48" spans="1:16" x14ac:dyDescent="0.2">
      <c r="A48" s="3">
        <v>56</v>
      </c>
      <c r="B48" s="3" t="s">
        <v>149</v>
      </c>
      <c r="C48" s="3" t="s">
        <v>150</v>
      </c>
      <c r="D48" s="3" t="s">
        <v>18</v>
      </c>
      <c r="E48" s="3" t="s">
        <v>109</v>
      </c>
      <c r="F48" s="4">
        <v>42429</v>
      </c>
      <c r="H48" s="2">
        <v>2143829.6</v>
      </c>
      <c r="I48" s="2">
        <v>870382.81</v>
      </c>
      <c r="J48" s="2" t="s">
        <v>45</v>
      </c>
      <c r="K48" s="2" t="s">
        <v>46</v>
      </c>
      <c r="L48" s="2" t="s">
        <v>39</v>
      </c>
      <c r="M48" s="2" t="s">
        <v>83</v>
      </c>
      <c r="N48" s="2">
        <v>2176849.6</v>
      </c>
      <c r="O48" s="2">
        <v>1961273.31</v>
      </c>
      <c r="P48" s="2">
        <v>2176849.6</v>
      </c>
    </row>
    <row r="49" spans="1:16" x14ac:dyDescent="0.2">
      <c r="A49" s="3">
        <v>57</v>
      </c>
      <c r="B49" s="3" t="s">
        <v>151</v>
      </c>
      <c r="C49" s="3" t="s">
        <v>152</v>
      </c>
      <c r="D49" s="3" t="s">
        <v>18</v>
      </c>
      <c r="E49" s="3" t="s">
        <v>153</v>
      </c>
      <c r="F49" s="4">
        <v>42429</v>
      </c>
      <c r="H49" s="2">
        <v>11856129.460000001</v>
      </c>
      <c r="I49" s="2">
        <v>4831854.74</v>
      </c>
      <c r="J49" s="2" t="s">
        <v>45</v>
      </c>
      <c r="K49" s="2" t="s">
        <v>46</v>
      </c>
      <c r="L49" s="2" t="s">
        <v>39</v>
      </c>
      <c r="M49" s="2" t="s">
        <v>83</v>
      </c>
      <c r="N49" s="2">
        <v>11856129.460000001</v>
      </c>
      <c r="O49" s="2">
        <v>10670516.51</v>
      </c>
      <c r="P49" s="2">
        <v>11856129.460000001</v>
      </c>
    </row>
    <row r="50" spans="1:16" x14ac:dyDescent="0.2">
      <c r="A50" s="3">
        <v>58</v>
      </c>
      <c r="B50" s="3" t="s">
        <v>154</v>
      </c>
      <c r="C50" s="3" t="s">
        <v>155</v>
      </c>
      <c r="D50" s="3" t="s">
        <v>18</v>
      </c>
      <c r="E50" s="3" t="s">
        <v>156</v>
      </c>
      <c r="F50" s="4">
        <v>42429</v>
      </c>
      <c r="H50" s="2">
        <v>232073.75</v>
      </c>
      <c r="I50" s="2">
        <v>94585.62</v>
      </c>
      <c r="J50" s="2" t="s">
        <v>45</v>
      </c>
      <c r="K50" s="2" t="s">
        <v>46</v>
      </c>
      <c r="L50" s="2" t="s">
        <v>39</v>
      </c>
      <c r="M50" s="2" t="s">
        <v>83</v>
      </c>
      <c r="N50" s="2">
        <v>346250.15</v>
      </c>
      <c r="O50" s="2">
        <v>319998.07</v>
      </c>
      <c r="P50" s="2">
        <v>346250.15</v>
      </c>
    </row>
    <row r="51" spans="1:16" x14ac:dyDescent="0.2">
      <c r="A51" s="3">
        <v>59</v>
      </c>
      <c r="B51" s="3" t="s">
        <v>157</v>
      </c>
      <c r="C51" s="3" t="s">
        <v>158</v>
      </c>
      <c r="D51" s="3" t="s">
        <v>18</v>
      </c>
      <c r="E51" s="3" t="s">
        <v>159</v>
      </c>
      <c r="F51" s="4">
        <v>42429</v>
      </c>
      <c r="H51" s="2">
        <v>622178.04</v>
      </c>
      <c r="I51" s="2">
        <v>253579.28</v>
      </c>
      <c r="J51" s="2" t="s">
        <v>45</v>
      </c>
      <c r="K51" s="2" t="s">
        <v>46</v>
      </c>
      <c r="L51" s="2" t="s">
        <v>39</v>
      </c>
      <c r="M51" s="2" t="s">
        <v>83</v>
      </c>
      <c r="N51" s="2">
        <v>622178.04</v>
      </c>
      <c r="O51" s="2">
        <v>497742.43</v>
      </c>
      <c r="P51" s="2">
        <v>622178.04</v>
      </c>
    </row>
    <row r="52" spans="1:16" x14ac:dyDescent="0.2">
      <c r="A52" s="3">
        <v>60</v>
      </c>
      <c r="B52" s="3" t="s">
        <v>160</v>
      </c>
      <c r="C52" s="3" t="s">
        <v>161</v>
      </c>
      <c r="D52" s="3" t="s">
        <v>18</v>
      </c>
      <c r="E52" s="3" t="s">
        <v>159</v>
      </c>
      <c r="F52" s="4">
        <v>42429</v>
      </c>
      <c r="H52" s="2">
        <v>622178.04</v>
      </c>
      <c r="I52" s="2">
        <v>253579.28</v>
      </c>
      <c r="J52" s="2" t="s">
        <v>45</v>
      </c>
      <c r="K52" s="2" t="s">
        <v>46</v>
      </c>
      <c r="L52" s="2" t="s">
        <v>39</v>
      </c>
      <c r="M52" s="2" t="s">
        <v>83</v>
      </c>
      <c r="N52" s="2">
        <v>622178.04</v>
      </c>
      <c r="O52" s="2">
        <v>497742.43</v>
      </c>
      <c r="P52" s="2">
        <v>622178.04</v>
      </c>
    </row>
    <row r="53" spans="1:16" x14ac:dyDescent="0.2">
      <c r="A53" s="3">
        <v>61</v>
      </c>
      <c r="B53" s="3" t="s">
        <v>162</v>
      </c>
      <c r="C53" s="3" t="s">
        <v>163</v>
      </c>
      <c r="D53" s="3" t="s">
        <v>18</v>
      </c>
      <c r="E53" s="3" t="s">
        <v>164</v>
      </c>
      <c r="F53" s="4">
        <v>42429</v>
      </c>
      <c r="H53" s="2">
        <v>995484.88</v>
      </c>
      <c r="I53" s="2">
        <v>405726.86</v>
      </c>
      <c r="J53" s="2" t="s">
        <v>45</v>
      </c>
      <c r="K53" s="2" t="s">
        <v>46</v>
      </c>
      <c r="L53" s="2" t="s">
        <v>39</v>
      </c>
      <c r="M53" s="2" t="s">
        <v>83</v>
      </c>
      <c r="N53" s="2">
        <v>995484.88</v>
      </c>
      <c r="O53" s="2">
        <v>796387.9</v>
      </c>
      <c r="P53" s="2">
        <v>995484.88</v>
      </c>
    </row>
    <row r="54" spans="1:16" x14ac:dyDescent="0.2">
      <c r="A54" s="3">
        <v>62</v>
      </c>
      <c r="B54" s="3" t="s">
        <v>165</v>
      </c>
      <c r="C54" s="3" t="s">
        <v>166</v>
      </c>
      <c r="D54" s="3" t="s">
        <v>18</v>
      </c>
      <c r="E54" s="3" t="s">
        <v>167</v>
      </c>
      <c r="F54" s="4">
        <v>42429</v>
      </c>
      <c r="H54" s="2">
        <v>248871.22</v>
      </c>
      <c r="I54" s="2">
        <v>101431.72</v>
      </c>
      <c r="J54" s="2" t="s">
        <v>45</v>
      </c>
      <c r="K54" s="2" t="s">
        <v>46</v>
      </c>
      <c r="L54" s="2" t="s">
        <v>39</v>
      </c>
      <c r="M54" s="2" t="s">
        <v>83</v>
      </c>
      <c r="N54" s="2">
        <v>248871.22</v>
      </c>
      <c r="O54" s="2">
        <v>223984.09</v>
      </c>
      <c r="P54" s="2">
        <v>248871.22</v>
      </c>
    </row>
    <row r="55" spans="1:16" x14ac:dyDescent="0.2">
      <c r="A55" s="3">
        <v>63</v>
      </c>
      <c r="B55" s="3" t="s">
        <v>168</v>
      </c>
      <c r="C55" s="3" t="s">
        <v>169</v>
      </c>
      <c r="D55" s="3" t="s">
        <v>18</v>
      </c>
      <c r="E55" s="3" t="s">
        <v>156</v>
      </c>
      <c r="F55" s="4">
        <v>42429</v>
      </c>
      <c r="H55" s="2">
        <v>712729.31</v>
      </c>
      <c r="I55" s="2">
        <v>290485</v>
      </c>
      <c r="J55" s="2" t="s">
        <v>45</v>
      </c>
      <c r="K55" s="2" t="s">
        <v>46</v>
      </c>
      <c r="L55" s="2" t="s">
        <v>39</v>
      </c>
      <c r="M55" s="2" t="s">
        <v>83</v>
      </c>
      <c r="N55" s="2">
        <v>766049.18</v>
      </c>
      <c r="O55" s="2">
        <v>693354.39</v>
      </c>
      <c r="P55" s="2">
        <v>766049.18</v>
      </c>
    </row>
    <row r="56" spans="1:16" x14ac:dyDescent="0.2">
      <c r="A56" s="3">
        <v>64</v>
      </c>
      <c r="B56" s="3" t="s">
        <v>170</v>
      </c>
      <c r="C56" s="3" t="s">
        <v>171</v>
      </c>
      <c r="D56" s="3" t="s">
        <v>18</v>
      </c>
      <c r="E56" s="3" t="s">
        <v>144</v>
      </c>
      <c r="F56" s="4">
        <v>42429</v>
      </c>
      <c r="H56" s="2">
        <v>62217.81</v>
      </c>
      <c r="I56" s="2">
        <v>25357.93</v>
      </c>
      <c r="J56" s="2" t="s">
        <v>45</v>
      </c>
      <c r="K56" s="2" t="s">
        <v>46</v>
      </c>
      <c r="L56" s="2" t="s">
        <v>39</v>
      </c>
      <c r="M56" s="2" t="s">
        <v>83</v>
      </c>
      <c r="N56" s="2">
        <v>62217.81</v>
      </c>
      <c r="O56" s="2">
        <v>49774.26</v>
      </c>
      <c r="P56" s="2">
        <v>62217.81</v>
      </c>
    </row>
    <row r="57" spans="1:16" x14ac:dyDescent="0.2">
      <c r="A57" s="3">
        <v>65</v>
      </c>
      <c r="B57" s="3" t="s">
        <v>172</v>
      </c>
      <c r="C57" s="3" t="s">
        <v>173</v>
      </c>
      <c r="D57" s="3" t="s">
        <v>18</v>
      </c>
      <c r="E57" s="3" t="s">
        <v>144</v>
      </c>
      <c r="F57" s="4">
        <v>42429</v>
      </c>
      <c r="H57" s="2">
        <v>62217.81</v>
      </c>
      <c r="I57" s="2">
        <v>25357.93</v>
      </c>
      <c r="J57" s="2" t="s">
        <v>45</v>
      </c>
      <c r="K57" s="2" t="s">
        <v>46</v>
      </c>
      <c r="L57" s="2" t="s">
        <v>39</v>
      </c>
      <c r="M57" s="2" t="s">
        <v>83</v>
      </c>
      <c r="N57" s="2">
        <v>62217.81</v>
      </c>
      <c r="O57" s="2">
        <v>49774.26</v>
      </c>
      <c r="P57" s="2">
        <v>62217.81</v>
      </c>
    </row>
    <row r="58" spans="1:16" x14ac:dyDescent="0.2">
      <c r="A58" s="3">
        <v>66</v>
      </c>
      <c r="B58" s="3" t="s">
        <v>174</v>
      </c>
      <c r="C58" s="3" t="s">
        <v>175</v>
      </c>
      <c r="D58" s="3" t="s">
        <v>18</v>
      </c>
      <c r="E58" s="3" t="s">
        <v>156</v>
      </c>
      <c r="F58" s="4">
        <v>42429</v>
      </c>
      <c r="H58" s="2">
        <v>49430.39</v>
      </c>
      <c r="I58" s="2">
        <v>19902.509999999998</v>
      </c>
      <c r="J58" s="2" t="s">
        <v>45</v>
      </c>
      <c r="K58" s="2" t="s">
        <v>46</v>
      </c>
      <c r="L58" s="2" t="s">
        <v>39</v>
      </c>
      <c r="M58" s="2" t="s">
        <v>83</v>
      </c>
      <c r="N58" s="2">
        <v>49430.39</v>
      </c>
      <c r="O58" s="2">
        <v>44487.35</v>
      </c>
      <c r="P58" s="2">
        <v>49430.39</v>
      </c>
    </row>
    <row r="59" spans="1:16" x14ac:dyDescent="0.2">
      <c r="A59" s="3">
        <v>67</v>
      </c>
      <c r="B59" s="3" t="s">
        <v>176</v>
      </c>
      <c r="C59" s="3" t="s">
        <v>177</v>
      </c>
      <c r="D59" s="3" t="s">
        <v>18</v>
      </c>
      <c r="E59" s="3" t="s">
        <v>178</v>
      </c>
      <c r="F59" s="4">
        <v>42429</v>
      </c>
      <c r="H59" s="2">
        <v>82055.06</v>
      </c>
      <c r="I59" s="2">
        <v>33038.410000000003</v>
      </c>
      <c r="J59" s="2" t="s">
        <v>45</v>
      </c>
      <c r="K59" s="2" t="s">
        <v>46</v>
      </c>
      <c r="L59" s="2" t="s">
        <v>39</v>
      </c>
      <c r="M59" s="2" t="s">
        <v>83</v>
      </c>
      <c r="N59" s="2">
        <v>82055.06</v>
      </c>
      <c r="O59" s="2">
        <v>73849.56</v>
      </c>
      <c r="P59" s="2">
        <v>82055.06</v>
      </c>
    </row>
    <row r="60" spans="1:16" x14ac:dyDescent="0.2">
      <c r="A60" s="3">
        <v>68</v>
      </c>
      <c r="B60" s="3" t="s">
        <v>179</v>
      </c>
      <c r="C60" s="3" t="s">
        <v>180</v>
      </c>
      <c r="D60" s="3" t="s">
        <v>18</v>
      </c>
      <c r="E60" s="3" t="s">
        <v>144</v>
      </c>
      <c r="F60" s="4">
        <v>42429</v>
      </c>
      <c r="H60" s="2">
        <v>20513.77</v>
      </c>
      <c r="I60" s="2">
        <v>8259.61</v>
      </c>
      <c r="J60" s="2" t="s">
        <v>45</v>
      </c>
      <c r="K60" s="2" t="s">
        <v>46</v>
      </c>
      <c r="L60" s="2" t="s">
        <v>39</v>
      </c>
      <c r="M60" s="2" t="s">
        <v>83</v>
      </c>
      <c r="N60" s="2">
        <v>20513.77</v>
      </c>
      <c r="O60" s="2">
        <v>16411.02</v>
      </c>
      <c r="P60" s="2">
        <v>20513.77</v>
      </c>
    </row>
    <row r="61" spans="1:16" x14ac:dyDescent="0.2">
      <c r="A61" s="3">
        <v>69</v>
      </c>
      <c r="B61" s="3" t="s">
        <v>181</v>
      </c>
      <c r="C61" s="3" t="s">
        <v>182</v>
      </c>
      <c r="D61" s="3" t="s">
        <v>18</v>
      </c>
      <c r="E61" s="3" t="s">
        <v>144</v>
      </c>
      <c r="F61" s="4">
        <v>42429</v>
      </c>
      <c r="H61" s="2">
        <v>20513.77</v>
      </c>
      <c r="I61" s="2">
        <v>8259.61</v>
      </c>
      <c r="J61" s="2" t="s">
        <v>45</v>
      </c>
      <c r="K61" s="2" t="s">
        <v>46</v>
      </c>
      <c r="L61" s="2" t="s">
        <v>39</v>
      </c>
      <c r="M61" s="2" t="s">
        <v>83</v>
      </c>
      <c r="N61" s="2">
        <v>20513.77</v>
      </c>
      <c r="O61" s="2">
        <v>16411.02</v>
      </c>
      <c r="P61" s="2">
        <v>20513.77</v>
      </c>
    </row>
    <row r="62" spans="1:16" x14ac:dyDescent="0.2">
      <c r="A62" s="3">
        <v>70</v>
      </c>
      <c r="B62" s="3" t="s">
        <v>183</v>
      </c>
      <c r="C62" s="3" t="s">
        <v>184</v>
      </c>
      <c r="D62" s="3" t="s">
        <v>18</v>
      </c>
      <c r="E62" s="3" t="s">
        <v>156</v>
      </c>
      <c r="F62" s="4">
        <v>42429</v>
      </c>
      <c r="H62" s="2">
        <v>209291.25</v>
      </c>
      <c r="I62" s="2">
        <v>85300.22</v>
      </c>
      <c r="J62" s="2" t="s">
        <v>45</v>
      </c>
      <c r="K62" s="2" t="s">
        <v>46</v>
      </c>
      <c r="L62" s="2" t="s">
        <v>39</v>
      </c>
      <c r="M62" s="2" t="s">
        <v>83</v>
      </c>
      <c r="N62" s="2">
        <v>381663.25</v>
      </c>
      <c r="O62" s="2">
        <v>356073.53</v>
      </c>
      <c r="P62" s="2">
        <v>381663.25</v>
      </c>
    </row>
    <row r="63" spans="1:16" x14ac:dyDescent="0.2">
      <c r="A63" s="3">
        <v>71</v>
      </c>
      <c r="B63" s="3" t="s">
        <v>185</v>
      </c>
      <c r="C63" s="3" t="s">
        <v>186</v>
      </c>
      <c r="D63" s="3" t="s">
        <v>18</v>
      </c>
      <c r="E63" s="3" t="s">
        <v>187</v>
      </c>
      <c r="F63" s="4">
        <v>42429</v>
      </c>
      <c r="H63" s="2">
        <v>3839015.39</v>
      </c>
      <c r="I63" s="2">
        <v>1564656.27</v>
      </c>
      <c r="J63" s="2" t="s">
        <v>45</v>
      </c>
      <c r="K63" s="2" t="s">
        <v>46</v>
      </c>
      <c r="L63" s="2" t="s">
        <v>39</v>
      </c>
      <c r="M63" s="2" t="s">
        <v>83</v>
      </c>
      <c r="N63" s="2">
        <v>3858595.39</v>
      </c>
      <c r="O63" s="2">
        <v>3473649.58</v>
      </c>
      <c r="P63" s="2">
        <v>3858595.39</v>
      </c>
    </row>
    <row r="64" spans="1:16" x14ac:dyDescent="0.2">
      <c r="A64" s="3">
        <v>72</v>
      </c>
      <c r="B64" s="3" t="s">
        <v>188</v>
      </c>
      <c r="C64" s="3" t="s">
        <v>189</v>
      </c>
      <c r="D64" s="3" t="s">
        <v>18</v>
      </c>
      <c r="E64" s="3" t="s">
        <v>81</v>
      </c>
      <c r="F64" s="4">
        <v>42429</v>
      </c>
      <c r="H64" s="2">
        <v>311089.03000000003</v>
      </c>
      <c r="I64" s="2">
        <v>126789.65</v>
      </c>
      <c r="J64" s="2" t="s">
        <v>45</v>
      </c>
      <c r="K64" s="2" t="s">
        <v>46</v>
      </c>
      <c r="L64" s="2" t="s">
        <v>39</v>
      </c>
      <c r="M64" s="2" t="s">
        <v>83</v>
      </c>
      <c r="N64" s="2">
        <v>311089.03000000003</v>
      </c>
      <c r="O64" s="2">
        <v>279980.13</v>
      </c>
      <c r="P64" s="2">
        <v>311089.03000000003</v>
      </c>
    </row>
    <row r="65" spans="1:16" x14ac:dyDescent="0.2">
      <c r="A65" s="3">
        <v>73</v>
      </c>
      <c r="B65" s="3" t="s">
        <v>190</v>
      </c>
      <c r="C65" s="3" t="s">
        <v>191</v>
      </c>
      <c r="D65" s="3" t="s">
        <v>18</v>
      </c>
      <c r="E65" s="3" t="s">
        <v>81</v>
      </c>
      <c r="F65" s="4">
        <v>42429</v>
      </c>
      <c r="H65" s="2">
        <v>311089.03000000003</v>
      </c>
      <c r="I65" s="2">
        <v>126789.65</v>
      </c>
      <c r="J65" s="2" t="s">
        <v>45</v>
      </c>
      <c r="K65" s="2" t="s">
        <v>46</v>
      </c>
      <c r="L65" s="2" t="s">
        <v>39</v>
      </c>
      <c r="M65" s="2" t="s">
        <v>83</v>
      </c>
      <c r="N65" s="2">
        <v>311089.03000000003</v>
      </c>
      <c r="O65" s="2">
        <v>279980.13</v>
      </c>
      <c r="P65" s="2">
        <v>311089.03000000003</v>
      </c>
    </row>
    <row r="66" spans="1:16" x14ac:dyDescent="0.2">
      <c r="A66" s="3">
        <v>74</v>
      </c>
      <c r="B66" s="3" t="s">
        <v>192</v>
      </c>
      <c r="C66" s="3" t="s">
        <v>193</v>
      </c>
      <c r="D66" s="3" t="s">
        <v>18</v>
      </c>
      <c r="E66" s="3" t="s">
        <v>144</v>
      </c>
      <c r="F66" s="4">
        <v>42429</v>
      </c>
      <c r="H66" s="2">
        <v>311089.03000000003</v>
      </c>
      <c r="I66" s="2">
        <v>126789.65</v>
      </c>
      <c r="J66" s="2" t="s">
        <v>45</v>
      </c>
      <c r="K66" s="2" t="s">
        <v>46</v>
      </c>
      <c r="L66" s="2" t="s">
        <v>39</v>
      </c>
      <c r="M66" s="2" t="s">
        <v>83</v>
      </c>
      <c r="N66" s="2">
        <v>311089.03000000003</v>
      </c>
      <c r="O66" s="2">
        <v>248871.23</v>
      </c>
      <c r="P66" s="2">
        <v>311089.03000000003</v>
      </c>
    </row>
    <row r="67" spans="1:16" x14ac:dyDescent="0.2">
      <c r="A67" s="3">
        <v>75</v>
      </c>
      <c r="B67" s="3" t="s">
        <v>194</v>
      </c>
      <c r="C67" s="3" t="s">
        <v>195</v>
      </c>
      <c r="D67" s="3" t="s">
        <v>18</v>
      </c>
      <c r="E67" s="3" t="s">
        <v>144</v>
      </c>
      <c r="F67" s="4">
        <v>42429</v>
      </c>
      <c r="H67" s="2">
        <v>311089.03000000003</v>
      </c>
      <c r="I67" s="2">
        <v>126789.65</v>
      </c>
      <c r="J67" s="2" t="s">
        <v>45</v>
      </c>
      <c r="K67" s="2" t="s">
        <v>46</v>
      </c>
      <c r="L67" s="2" t="s">
        <v>39</v>
      </c>
      <c r="M67" s="2" t="s">
        <v>83</v>
      </c>
      <c r="N67" s="2">
        <v>311089.03000000003</v>
      </c>
      <c r="O67" s="2">
        <v>248871.23</v>
      </c>
      <c r="P67" s="2">
        <v>311089.03000000003</v>
      </c>
    </row>
    <row r="68" spans="1:16" x14ac:dyDescent="0.2">
      <c r="A68" s="3">
        <v>76</v>
      </c>
      <c r="B68" s="3" t="s">
        <v>196</v>
      </c>
      <c r="C68" s="3" t="s">
        <v>197</v>
      </c>
      <c r="D68" s="3" t="s">
        <v>18</v>
      </c>
      <c r="E68" s="3" t="s">
        <v>164</v>
      </c>
      <c r="F68" s="4">
        <v>42429</v>
      </c>
      <c r="H68" s="2">
        <v>25839945.309999999</v>
      </c>
      <c r="I68" s="2">
        <v>10513193.439999999</v>
      </c>
      <c r="J68" s="2" t="s">
        <v>45</v>
      </c>
      <c r="K68" s="2" t="s">
        <v>46</v>
      </c>
      <c r="L68" s="2" t="s">
        <v>39</v>
      </c>
      <c r="M68" s="2" t="s">
        <v>83</v>
      </c>
      <c r="N68" s="2">
        <v>25854345.309999999</v>
      </c>
      <c r="O68" s="2">
        <v>23269390.780000001</v>
      </c>
      <c r="P68" s="2">
        <v>25854345.309999999</v>
      </c>
    </row>
    <row r="69" spans="1:16" x14ac:dyDescent="0.2">
      <c r="A69" s="3">
        <v>77</v>
      </c>
      <c r="B69" s="3" t="s">
        <v>198</v>
      </c>
      <c r="C69" s="3" t="s">
        <v>199</v>
      </c>
      <c r="D69" s="3" t="s">
        <v>18</v>
      </c>
      <c r="E69" s="3" t="s">
        <v>164</v>
      </c>
      <c r="F69" s="4">
        <v>42429</v>
      </c>
      <c r="H69" s="2">
        <v>25839945.309999999</v>
      </c>
      <c r="I69" s="2">
        <v>10513193.439999999</v>
      </c>
      <c r="J69" s="2" t="s">
        <v>45</v>
      </c>
      <c r="K69" s="2" t="s">
        <v>46</v>
      </c>
      <c r="L69" s="2" t="s">
        <v>39</v>
      </c>
      <c r="M69" s="2" t="s">
        <v>83</v>
      </c>
      <c r="N69" s="2">
        <v>25854345.309999999</v>
      </c>
      <c r="O69" s="2">
        <v>23269390.780000001</v>
      </c>
      <c r="P69" s="2">
        <v>25854345.309999999</v>
      </c>
    </row>
    <row r="70" spans="1:16" x14ac:dyDescent="0.2">
      <c r="A70" s="3">
        <v>78</v>
      </c>
      <c r="B70" s="3" t="s">
        <v>200</v>
      </c>
      <c r="C70" s="3" t="s">
        <v>201</v>
      </c>
      <c r="D70" s="3" t="s">
        <v>18</v>
      </c>
      <c r="E70" s="3" t="s">
        <v>164</v>
      </c>
      <c r="F70" s="4">
        <v>42429</v>
      </c>
      <c r="H70" s="2">
        <v>452767.39</v>
      </c>
      <c r="I70" s="2">
        <v>182300.93</v>
      </c>
      <c r="J70" s="2" t="s">
        <v>45</v>
      </c>
      <c r="K70" s="2" t="s">
        <v>46</v>
      </c>
      <c r="L70" s="2" t="s">
        <v>39</v>
      </c>
      <c r="M70" s="2" t="s">
        <v>83</v>
      </c>
      <c r="N70" s="2">
        <v>452767.39</v>
      </c>
      <c r="O70" s="2">
        <v>407490.64</v>
      </c>
      <c r="P70" s="2">
        <v>452767.39</v>
      </c>
    </row>
    <row r="71" spans="1:16" x14ac:dyDescent="0.2">
      <c r="A71" s="3">
        <v>79</v>
      </c>
      <c r="B71" s="3" t="s">
        <v>202</v>
      </c>
      <c r="C71" s="3" t="s">
        <v>203</v>
      </c>
      <c r="D71" s="3" t="s">
        <v>18</v>
      </c>
      <c r="E71" s="3" t="s">
        <v>136</v>
      </c>
      <c r="F71" s="4">
        <v>42429</v>
      </c>
      <c r="H71" s="2">
        <v>881149.67</v>
      </c>
      <c r="I71" s="2">
        <v>354783.52</v>
      </c>
      <c r="J71" s="2" t="s">
        <v>45</v>
      </c>
      <c r="K71" s="2" t="s">
        <v>46</v>
      </c>
      <c r="L71" s="2" t="s">
        <v>39</v>
      </c>
      <c r="M71" s="2" t="s">
        <v>83</v>
      </c>
      <c r="N71" s="2">
        <v>881149.67</v>
      </c>
      <c r="O71" s="2">
        <v>704919.74</v>
      </c>
      <c r="P71" s="2">
        <v>881149.67</v>
      </c>
    </row>
    <row r="72" spans="1:16" x14ac:dyDescent="0.2">
      <c r="A72" s="3">
        <v>80</v>
      </c>
      <c r="B72" s="3" t="s">
        <v>204</v>
      </c>
      <c r="C72" s="3" t="s">
        <v>205</v>
      </c>
      <c r="D72" s="3" t="s">
        <v>18</v>
      </c>
      <c r="E72" s="3" t="s">
        <v>167</v>
      </c>
      <c r="F72" s="4">
        <v>42429</v>
      </c>
      <c r="H72" s="2">
        <v>178167.18</v>
      </c>
      <c r="I72" s="2">
        <v>72615.08</v>
      </c>
      <c r="J72" s="2" t="s">
        <v>45</v>
      </c>
      <c r="K72" s="2" t="s">
        <v>46</v>
      </c>
      <c r="L72" s="2" t="s">
        <v>39</v>
      </c>
      <c r="M72" s="2" t="s">
        <v>83</v>
      </c>
      <c r="N72" s="2">
        <v>178167.18</v>
      </c>
      <c r="O72" s="2">
        <v>160350.46</v>
      </c>
      <c r="P72" s="2">
        <v>178167.18</v>
      </c>
    </row>
    <row r="73" spans="1:16" x14ac:dyDescent="0.2">
      <c r="A73" s="3">
        <v>81</v>
      </c>
      <c r="B73" s="3" t="s">
        <v>206</v>
      </c>
      <c r="C73" s="3" t="s">
        <v>207</v>
      </c>
      <c r="D73" s="3" t="s">
        <v>18</v>
      </c>
      <c r="E73" s="3" t="s">
        <v>167</v>
      </c>
      <c r="F73" s="4">
        <v>42429</v>
      </c>
      <c r="H73" s="2">
        <v>178167.18</v>
      </c>
      <c r="I73" s="2">
        <v>72615.08</v>
      </c>
      <c r="J73" s="2" t="s">
        <v>45</v>
      </c>
      <c r="K73" s="2" t="s">
        <v>46</v>
      </c>
      <c r="L73" s="2" t="s">
        <v>39</v>
      </c>
      <c r="M73" s="2" t="s">
        <v>83</v>
      </c>
      <c r="N73" s="2">
        <v>178167.18</v>
      </c>
      <c r="O73" s="2">
        <v>160350.46</v>
      </c>
      <c r="P73" s="2">
        <v>178167.18</v>
      </c>
    </row>
    <row r="74" spans="1:16" x14ac:dyDescent="0.2">
      <c r="A74" s="3">
        <v>82</v>
      </c>
      <c r="B74" s="3" t="s">
        <v>208</v>
      </c>
      <c r="C74" s="3" t="s">
        <v>209</v>
      </c>
      <c r="D74" s="3" t="s">
        <v>18</v>
      </c>
      <c r="E74" s="3" t="s">
        <v>167</v>
      </c>
      <c r="F74" s="4">
        <v>42429</v>
      </c>
      <c r="H74" s="2">
        <v>178167.18</v>
      </c>
      <c r="I74" s="2">
        <v>72615.08</v>
      </c>
      <c r="J74" s="2" t="s">
        <v>45</v>
      </c>
      <c r="K74" s="2" t="s">
        <v>46</v>
      </c>
      <c r="L74" s="2" t="s">
        <v>39</v>
      </c>
      <c r="M74" s="2" t="s">
        <v>83</v>
      </c>
      <c r="N74" s="2">
        <v>178167.18</v>
      </c>
      <c r="O74" s="2">
        <v>160350.46</v>
      </c>
      <c r="P74" s="2">
        <v>178167.18</v>
      </c>
    </row>
    <row r="75" spans="1:16" x14ac:dyDescent="0.2">
      <c r="A75" s="3">
        <v>83</v>
      </c>
      <c r="B75" s="3" t="s">
        <v>210</v>
      </c>
      <c r="C75" s="3" t="s">
        <v>211</v>
      </c>
      <c r="D75" s="3" t="s">
        <v>18</v>
      </c>
      <c r="E75" s="3" t="s">
        <v>167</v>
      </c>
      <c r="F75" s="4">
        <v>42429</v>
      </c>
      <c r="H75" s="2">
        <v>178167.17</v>
      </c>
      <c r="I75" s="2">
        <v>72615.070000000007</v>
      </c>
      <c r="J75" s="2" t="s">
        <v>45</v>
      </c>
      <c r="K75" s="2" t="s">
        <v>46</v>
      </c>
      <c r="L75" s="2" t="s">
        <v>39</v>
      </c>
      <c r="M75" s="2" t="s">
        <v>83</v>
      </c>
      <c r="N75" s="2">
        <v>178167.17</v>
      </c>
      <c r="O75" s="2">
        <v>160350.45000000001</v>
      </c>
      <c r="P75" s="2">
        <v>178167.17</v>
      </c>
    </row>
    <row r="76" spans="1:16" x14ac:dyDescent="0.2">
      <c r="A76" s="3">
        <v>84</v>
      </c>
      <c r="B76" s="3" t="s">
        <v>212</v>
      </c>
      <c r="C76" s="3" t="s">
        <v>213</v>
      </c>
      <c r="D76" s="3" t="s">
        <v>18</v>
      </c>
      <c r="E76" s="3" t="s">
        <v>109</v>
      </c>
      <c r="F76" s="4">
        <v>42429</v>
      </c>
      <c r="H76" s="2">
        <v>4438576.9000000004</v>
      </c>
      <c r="I76" s="2">
        <v>1796179.58</v>
      </c>
      <c r="J76" s="2" t="s">
        <v>45</v>
      </c>
      <c r="K76" s="2" t="s">
        <v>46</v>
      </c>
      <c r="L76" s="2" t="s">
        <v>39</v>
      </c>
      <c r="M76" s="2" t="s">
        <v>83</v>
      </c>
      <c r="N76" s="2">
        <v>4438576.9000000004</v>
      </c>
      <c r="O76" s="2">
        <v>3550861.52</v>
      </c>
      <c r="P76" s="2">
        <v>4438576.9000000004</v>
      </c>
    </row>
    <row r="77" spans="1:16" x14ac:dyDescent="0.2">
      <c r="A77" s="3">
        <v>85</v>
      </c>
      <c r="B77" s="3" t="s">
        <v>214</v>
      </c>
      <c r="C77" s="3" t="s">
        <v>215</v>
      </c>
      <c r="D77" s="3" t="s">
        <v>18</v>
      </c>
      <c r="E77" s="3" t="s">
        <v>216</v>
      </c>
      <c r="F77" s="4">
        <v>42429</v>
      </c>
      <c r="H77" s="2">
        <v>5756170.6799999997</v>
      </c>
      <c r="I77" s="2">
        <v>2346025.64</v>
      </c>
      <c r="J77" s="2" t="s">
        <v>45</v>
      </c>
      <c r="K77" s="2" t="s">
        <v>46</v>
      </c>
      <c r="L77" s="2" t="s">
        <v>39</v>
      </c>
      <c r="M77" s="2" t="s">
        <v>83</v>
      </c>
      <c r="N77" s="2">
        <v>5756170.6799999997</v>
      </c>
      <c r="O77" s="2">
        <v>5180553.6100000003</v>
      </c>
      <c r="P77" s="2">
        <v>5756170.6799999997</v>
      </c>
    </row>
    <row r="78" spans="1:16" x14ac:dyDescent="0.2">
      <c r="A78" s="3">
        <v>86</v>
      </c>
      <c r="B78" s="3" t="s">
        <v>217</v>
      </c>
      <c r="C78" s="3" t="s">
        <v>218</v>
      </c>
      <c r="D78" s="3" t="s">
        <v>18</v>
      </c>
      <c r="E78" s="3" t="s">
        <v>109</v>
      </c>
      <c r="F78" s="4">
        <v>42429</v>
      </c>
      <c r="H78" s="2">
        <v>5560937.7199999997</v>
      </c>
      <c r="I78" s="2">
        <v>2263689.96</v>
      </c>
      <c r="J78" s="2" t="s">
        <v>45</v>
      </c>
      <c r="K78" s="2" t="s">
        <v>46</v>
      </c>
      <c r="L78" s="2" t="s">
        <v>39</v>
      </c>
      <c r="M78" s="2" t="s">
        <v>83</v>
      </c>
      <c r="N78" s="2">
        <v>5598317.7199999997</v>
      </c>
      <c r="O78" s="2">
        <v>5182375.1500000004</v>
      </c>
      <c r="P78" s="2">
        <v>5744507.7199999997</v>
      </c>
    </row>
    <row r="79" spans="1:16" x14ac:dyDescent="0.2">
      <c r="A79" s="3">
        <v>87</v>
      </c>
      <c r="B79" s="3" t="s">
        <v>219</v>
      </c>
      <c r="C79" s="3" t="s">
        <v>220</v>
      </c>
      <c r="D79" s="3" t="s">
        <v>18</v>
      </c>
      <c r="E79" s="3" t="s">
        <v>221</v>
      </c>
      <c r="F79" s="4">
        <v>42429</v>
      </c>
      <c r="H79" s="2">
        <v>1121331.96</v>
      </c>
      <c r="I79" s="2">
        <v>457017.99</v>
      </c>
      <c r="J79" s="2" t="s">
        <v>45</v>
      </c>
      <c r="K79" s="2" t="s">
        <v>46</v>
      </c>
      <c r="L79" s="2" t="s">
        <v>39</v>
      </c>
      <c r="M79" s="2" t="s">
        <v>83</v>
      </c>
      <c r="N79" s="2">
        <v>1121331.96</v>
      </c>
      <c r="O79" s="2">
        <v>1009198.76</v>
      </c>
      <c r="P79" s="2">
        <v>1121331.96</v>
      </c>
    </row>
    <row r="80" spans="1:16" x14ac:dyDescent="0.2">
      <c r="A80" s="3">
        <v>89</v>
      </c>
      <c r="B80" s="3" t="s">
        <v>222</v>
      </c>
      <c r="C80" s="3" t="s">
        <v>223</v>
      </c>
      <c r="D80" s="3" t="s">
        <v>18</v>
      </c>
      <c r="E80" s="3" t="s">
        <v>224</v>
      </c>
      <c r="F80" s="4">
        <v>42429</v>
      </c>
      <c r="H80" s="2">
        <v>51266299.710000001</v>
      </c>
      <c r="I80" s="2">
        <v>20872088</v>
      </c>
      <c r="J80" s="2" t="s">
        <v>45</v>
      </c>
      <c r="K80" s="2" t="s">
        <v>46</v>
      </c>
      <c r="L80" s="2" t="s">
        <v>39</v>
      </c>
      <c r="M80" s="2" t="s">
        <v>83</v>
      </c>
      <c r="N80" s="2">
        <v>51270949.710000001</v>
      </c>
      <c r="O80" s="2">
        <v>48107807.850000001</v>
      </c>
      <c r="P80" s="2">
        <v>51312686.18</v>
      </c>
    </row>
    <row r="81" spans="1:16" x14ac:dyDescent="0.2">
      <c r="A81" s="3">
        <v>90</v>
      </c>
      <c r="B81" s="3" t="s">
        <v>225</v>
      </c>
      <c r="C81" s="3" t="s">
        <v>226</v>
      </c>
      <c r="D81" s="3" t="s">
        <v>18</v>
      </c>
      <c r="E81" s="3" t="s">
        <v>167</v>
      </c>
      <c r="F81" s="4">
        <v>42429</v>
      </c>
      <c r="H81" s="2">
        <v>433875.65</v>
      </c>
      <c r="I81" s="2">
        <v>176467.96</v>
      </c>
      <c r="J81" s="2" t="s">
        <v>45</v>
      </c>
      <c r="K81" s="2" t="s">
        <v>46</v>
      </c>
      <c r="L81" s="2" t="s">
        <v>39</v>
      </c>
      <c r="M81" s="2" t="s">
        <v>83</v>
      </c>
      <c r="N81" s="2">
        <v>433875.65</v>
      </c>
      <c r="O81" s="2">
        <v>390488.08</v>
      </c>
      <c r="P81" s="2">
        <v>433875.65</v>
      </c>
    </row>
    <row r="82" spans="1:16" x14ac:dyDescent="0.2">
      <c r="A82" s="3">
        <v>91</v>
      </c>
      <c r="B82" s="3" t="s">
        <v>227</v>
      </c>
      <c r="C82" s="3" t="s">
        <v>228</v>
      </c>
      <c r="D82" s="3" t="s">
        <v>18</v>
      </c>
      <c r="E82" s="3" t="s">
        <v>224</v>
      </c>
      <c r="F82" s="4">
        <v>42429</v>
      </c>
      <c r="H82" s="2">
        <v>4585783.07</v>
      </c>
      <c r="I82" s="2">
        <v>1861496.21</v>
      </c>
      <c r="J82" s="2" t="s">
        <v>45</v>
      </c>
      <c r="K82" s="2" t="s">
        <v>46</v>
      </c>
      <c r="L82" s="2" t="s">
        <v>39</v>
      </c>
      <c r="M82" s="2" t="s">
        <v>83</v>
      </c>
      <c r="N82" s="2">
        <v>4585783.07</v>
      </c>
      <c r="O82" s="2">
        <v>4299171.62</v>
      </c>
      <c r="P82" s="2">
        <v>4585783.07</v>
      </c>
    </row>
    <row r="83" spans="1:16" x14ac:dyDescent="0.2">
      <c r="A83" s="3">
        <v>92</v>
      </c>
      <c r="B83" s="3" t="s">
        <v>229</v>
      </c>
      <c r="C83" s="3" t="s">
        <v>230</v>
      </c>
      <c r="D83" s="3" t="s">
        <v>18</v>
      </c>
      <c r="E83" s="3" t="s">
        <v>224</v>
      </c>
      <c r="F83" s="4">
        <v>42429</v>
      </c>
      <c r="H83" s="2">
        <v>9848456.0800000001</v>
      </c>
      <c r="I83" s="2">
        <v>4006932.7</v>
      </c>
      <c r="J83" s="2" t="s">
        <v>45</v>
      </c>
      <c r="K83" s="2" t="s">
        <v>46</v>
      </c>
      <c r="L83" s="2" t="s">
        <v>39</v>
      </c>
      <c r="M83" s="2" t="s">
        <v>83</v>
      </c>
      <c r="N83" s="2">
        <v>9881981.0800000001</v>
      </c>
      <c r="O83" s="2">
        <v>9265254.2799999993</v>
      </c>
      <c r="P83" s="2">
        <v>9881981.0800000001</v>
      </c>
    </row>
    <row r="84" spans="1:16" x14ac:dyDescent="0.2">
      <c r="A84" s="3">
        <v>94</v>
      </c>
      <c r="B84" s="3" t="s">
        <v>231</v>
      </c>
      <c r="C84" s="3" t="s">
        <v>232</v>
      </c>
      <c r="D84" s="3" t="s">
        <v>18</v>
      </c>
      <c r="E84" s="3" t="s">
        <v>233</v>
      </c>
      <c r="F84" s="4">
        <v>42429</v>
      </c>
      <c r="H84" s="2">
        <v>435524.63</v>
      </c>
      <c r="I84" s="2">
        <v>177505.5</v>
      </c>
      <c r="J84" s="2" t="s">
        <v>45</v>
      </c>
      <c r="K84" s="2" t="s">
        <v>46</v>
      </c>
      <c r="L84" s="2" t="s">
        <v>39</v>
      </c>
      <c r="M84" s="2" t="s">
        <v>234</v>
      </c>
      <c r="N84" s="2">
        <v>435524.63</v>
      </c>
      <c r="O84" s="2">
        <v>217762.31</v>
      </c>
      <c r="P84" s="2">
        <v>435524.63</v>
      </c>
    </row>
    <row r="85" spans="1:16" x14ac:dyDescent="0.2">
      <c r="A85" s="3">
        <v>95</v>
      </c>
      <c r="B85" s="3" t="s">
        <v>235</v>
      </c>
      <c r="C85" s="3" t="s">
        <v>236</v>
      </c>
      <c r="D85" s="3" t="s">
        <v>18</v>
      </c>
      <c r="E85" s="3" t="s">
        <v>233</v>
      </c>
      <c r="F85" s="4">
        <v>42429</v>
      </c>
      <c r="H85" s="2">
        <v>186653.41</v>
      </c>
      <c r="I85" s="2">
        <v>76073.78</v>
      </c>
      <c r="J85" s="2" t="s">
        <v>45</v>
      </c>
      <c r="K85" s="2" t="s">
        <v>46</v>
      </c>
      <c r="L85" s="2" t="s">
        <v>39</v>
      </c>
      <c r="M85" s="2" t="s">
        <v>234</v>
      </c>
      <c r="N85" s="2">
        <v>186653.41</v>
      </c>
      <c r="O85" s="2">
        <v>93326.71</v>
      </c>
      <c r="P85" s="2">
        <v>186653.41</v>
      </c>
    </row>
    <row r="86" spans="1:16" x14ac:dyDescent="0.2">
      <c r="A86" s="3">
        <v>96</v>
      </c>
      <c r="B86" s="3" t="s">
        <v>237</v>
      </c>
      <c r="C86" s="3" t="s">
        <v>238</v>
      </c>
      <c r="D86" s="3" t="s">
        <v>18</v>
      </c>
      <c r="E86" s="3" t="s">
        <v>233</v>
      </c>
      <c r="F86" s="4">
        <v>42429</v>
      </c>
      <c r="H86" s="2">
        <v>49774.239999999998</v>
      </c>
      <c r="I86" s="2">
        <v>20286.34</v>
      </c>
      <c r="J86" s="2" t="s">
        <v>45</v>
      </c>
      <c r="K86" s="2" t="s">
        <v>46</v>
      </c>
      <c r="L86" s="2" t="s">
        <v>39</v>
      </c>
      <c r="M86" s="2" t="s">
        <v>234</v>
      </c>
      <c r="N86" s="2">
        <v>49774.239999999998</v>
      </c>
      <c r="O86" s="2">
        <v>24887.11</v>
      </c>
      <c r="P86" s="2">
        <v>49774.239999999998</v>
      </c>
    </row>
    <row r="87" spans="1:16" x14ac:dyDescent="0.2">
      <c r="A87" s="3">
        <v>97</v>
      </c>
      <c r="B87" s="3" t="s">
        <v>239</v>
      </c>
      <c r="C87" s="3" t="s">
        <v>240</v>
      </c>
      <c r="D87" s="3" t="s">
        <v>18</v>
      </c>
      <c r="E87" s="3" t="s">
        <v>233</v>
      </c>
      <c r="F87" s="4">
        <v>42429</v>
      </c>
      <c r="H87" s="2">
        <v>49774.239999999998</v>
      </c>
      <c r="I87" s="2">
        <v>20286.34</v>
      </c>
      <c r="J87" s="2" t="s">
        <v>45</v>
      </c>
      <c r="K87" s="2" t="s">
        <v>46</v>
      </c>
      <c r="L87" s="2" t="s">
        <v>39</v>
      </c>
      <c r="M87" s="2" t="s">
        <v>234</v>
      </c>
      <c r="N87" s="2">
        <v>49774.239999999998</v>
      </c>
      <c r="O87" s="2">
        <v>24887.11</v>
      </c>
      <c r="P87" s="2">
        <v>49774.239999999998</v>
      </c>
    </row>
    <row r="88" spans="1:16" x14ac:dyDescent="0.2">
      <c r="A88" s="3">
        <v>98</v>
      </c>
      <c r="B88" s="3" t="s">
        <v>241</v>
      </c>
      <c r="C88" s="3" t="s">
        <v>242</v>
      </c>
      <c r="D88" s="3" t="s">
        <v>18</v>
      </c>
      <c r="E88" s="3" t="s">
        <v>233</v>
      </c>
      <c r="F88" s="4">
        <v>42429</v>
      </c>
      <c r="H88" s="2">
        <v>37330.68</v>
      </c>
      <c r="I88" s="2">
        <v>15214.75</v>
      </c>
      <c r="J88" s="2" t="s">
        <v>45</v>
      </c>
      <c r="K88" s="2" t="s">
        <v>46</v>
      </c>
      <c r="L88" s="2" t="s">
        <v>39</v>
      </c>
      <c r="M88" s="2" t="s">
        <v>234</v>
      </c>
      <c r="N88" s="2">
        <v>37330.68</v>
      </c>
      <c r="O88" s="2">
        <v>18665.34</v>
      </c>
      <c r="P88" s="2">
        <v>37330.68</v>
      </c>
    </row>
    <row r="89" spans="1:16" x14ac:dyDescent="0.2">
      <c r="A89" s="3">
        <v>99</v>
      </c>
      <c r="B89" s="3" t="s">
        <v>243</v>
      </c>
      <c r="C89" s="3" t="s">
        <v>244</v>
      </c>
      <c r="D89" s="3" t="s">
        <v>18</v>
      </c>
      <c r="E89" s="3" t="s">
        <v>233</v>
      </c>
      <c r="F89" s="4">
        <v>42429</v>
      </c>
      <c r="H89" s="2">
        <v>34841.97</v>
      </c>
      <c r="I89" s="2">
        <v>14200.44</v>
      </c>
      <c r="J89" s="2" t="s">
        <v>45</v>
      </c>
      <c r="K89" s="2" t="s">
        <v>46</v>
      </c>
      <c r="L89" s="2" t="s">
        <v>39</v>
      </c>
      <c r="M89" s="2" t="s">
        <v>234</v>
      </c>
      <c r="N89" s="2">
        <v>34841.97</v>
      </c>
      <c r="O89" s="2">
        <v>17420.98</v>
      </c>
      <c r="P89" s="2">
        <v>34841.97</v>
      </c>
    </row>
    <row r="90" spans="1:16" x14ac:dyDescent="0.2">
      <c r="A90" s="3">
        <v>100</v>
      </c>
      <c r="B90" s="3" t="s">
        <v>245</v>
      </c>
      <c r="C90" s="3" t="s">
        <v>246</v>
      </c>
      <c r="D90" s="3" t="s">
        <v>18</v>
      </c>
      <c r="E90" s="3" t="s">
        <v>233</v>
      </c>
      <c r="F90" s="4">
        <v>42429</v>
      </c>
      <c r="H90" s="2">
        <v>31108.9</v>
      </c>
      <c r="I90" s="2">
        <v>12678.96</v>
      </c>
      <c r="J90" s="2" t="s">
        <v>45</v>
      </c>
      <c r="K90" s="2" t="s">
        <v>46</v>
      </c>
      <c r="L90" s="2" t="s">
        <v>39</v>
      </c>
      <c r="M90" s="2" t="s">
        <v>234</v>
      </c>
      <c r="N90" s="2">
        <v>31108.9</v>
      </c>
      <c r="O90" s="2">
        <v>15554.45</v>
      </c>
      <c r="P90" s="2">
        <v>31108.9</v>
      </c>
    </row>
    <row r="91" spans="1:16" x14ac:dyDescent="0.2">
      <c r="A91" s="3">
        <v>101</v>
      </c>
      <c r="B91" s="3" t="s">
        <v>247</v>
      </c>
      <c r="C91" s="3" t="s">
        <v>248</v>
      </c>
      <c r="D91" s="3" t="s">
        <v>18</v>
      </c>
      <c r="E91" s="3" t="s">
        <v>233</v>
      </c>
      <c r="F91" s="4">
        <v>42429</v>
      </c>
      <c r="H91" s="2">
        <v>12443.56</v>
      </c>
      <c r="I91" s="2">
        <v>5071.59</v>
      </c>
      <c r="J91" s="2" t="s">
        <v>45</v>
      </c>
      <c r="K91" s="2" t="s">
        <v>46</v>
      </c>
      <c r="L91" s="2" t="s">
        <v>39</v>
      </c>
      <c r="M91" s="2" t="s">
        <v>234</v>
      </c>
      <c r="N91" s="2">
        <v>12443.56</v>
      </c>
      <c r="O91" s="2">
        <v>6221.78</v>
      </c>
      <c r="P91" s="2">
        <v>12443.56</v>
      </c>
    </row>
    <row r="92" spans="1:16" x14ac:dyDescent="0.2">
      <c r="A92" s="3">
        <v>102</v>
      </c>
      <c r="B92" s="3" t="s">
        <v>249</v>
      </c>
      <c r="C92" s="3" t="s">
        <v>250</v>
      </c>
      <c r="D92" s="3" t="s">
        <v>18</v>
      </c>
      <c r="E92" s="3" t="s">
        <v>233</v>
      </c>
      <c r="F92" s="4">
        <v>42429</v>
      </c>
      <c r="H92" s="2">
        <v>12443.56</v>
      </c>
      <c r="I92" s="2">
        <v>5071.59</v>
      </c>
      <c r="J92" s="2" t="s">
        <v>45</v>
      </c>
      <c r="K92" s="2" t="s">
        <v>46</v>
      </c>
      <c r="L92" s="2" t="s">
        <v>39</v>
      </c>
      <c r="M92" s="2" t="s">
        <v>234</v>
      </c>
      <c r="N92" s="2">
        <v>12443.56</v>
      </c>
      <c r="O92" s="2">
        <v>6221.78</v>
      </c>
      <c r="P92" s="2">
        <v>12443.56</v>
      </c>
    </row>
    <row r="93" spans="1:16" x14ac:dyDescent="0.2">
      <c r="A93" s="3">
        <v>103</v>
      </c>
      <c r="B93" s="3" t="s">
        <v>251</v>
      </c>
      <c r="C93" s="3" t="s">
        <v>252</v>
      </c>
      <c r="D93" s="3" t="s">
        <v>18</v>
      </c>
      <c r="E93" s="3" t="s">
        <v>233</v>
      </c>
      <c r="F93" s="4">
        <v>42429</v>
      </c>
      <c r="H93" s="2">
        <v>18665.34</v>
      </c>
      <c r="I93" s="2">
        <v>7607.38</v>
      </c>
      <c r="J93" s="2" t="s">
        <v>45</v>
      </c>
      <c r="K93" s="2" t="s">
        <v>46</v>
      </c>
      <c r="L93" s="2" t="s">
        <v>39</v>
      </c>
      <c r="M93" s="2" t="s">
        <v>234</v>
      </c>
      <c r="N93" s="2">
        <v>18665.34</v>
      </c>
      <c r="O93" s="2">
        <v>9332.67</v>
      </c>
      <c r="P93" s="2">
        <v>18665.34</v>
      </c>
    </row>
    <row r="94" spans="1:16" x14ac:dyDescent="0.2">
      <c r="A94" s="3">
        <v>104</v>
      </c>
      <c r="B94" s="3" t="s">
        <v>253</v>
      </c>
      <c r="C94" s="3" t="s">
        <v>254</v>
      </c>
      <c r="D94" s="3" t="s">
        <v>18</v>
      </c>
      <c r="E94" s="3" t="s">
        <v>233</v>
      </c>
      <c r="F94" s="4">
        <v>42429</v>
      </c>
      <c r="H94" s="2">
        <v>18665.34</v>
      </c>
      <c r="I94" s="2">
        <v>7607.38</v>
      </c>
      <c r="J94" s="2" t="s">
        <v>45</v>
      </c>
      <c r="K94" s="2" t="s">
        <v>46</v>
      </c>
      <c r="L94" s="2" t="s">
        <v>39</v>
      </c>
      <c r="M94" s="2" t="s">
        <v>234</v>
      </c>
      <c r="N94" s="2">
        <v>18665.34</v>
      </c>
      <c r="O94" s="2">
        <v>9332.67</v>
      </c>
      <c r="P94" s="2">
        <v>18665.34</v>
      </c>
    </row>
    <row r="95" spans="1:16" x14ac:dyDescent="0.2">
      <c r="A95" s="3">
        <v>105</v>
      </c>
      <c r="B95" s="3" t="s">
        <v>255</v>
      </c>
      <c r="C95" s="3" t="s">
        <v>256</v>
      </c>
      <c r="D95" s="3" t="s">
        <v>18</v>
      </c>
      <c r="E95" s="3" t="s">
        <v>233</v>
      </c>
      <c r="F95" s="4">
        <v>42429</v>
      </c>
      <c r="H95" s="2">
        <v>12443.56</v>
      </c>
      <c r="I95" s="2">
        <v>5071.59</v>
      </c>
      <c r="J95" s="2" t="s">
        <v>45</v>
      </c>
      <c r="K95" s="2" t="s">
        <v>46</v>
      </c>
      <c r="L95" s="2" t="s">
        <v>39</v>
      </c>
      <c r="M95" s="2" t="s">
        <v>234</v>
      </c>
      <c r="N95" s="2">
        <v>12443.56</v>
      </c>
      <c r="O95" s="2">
        <v>6221.78</v>
      </c>
      <c r="P95" s="2">
        <v>12443.56</v>
      </c>
    </row>
    <row r="96" spans="1:16" x14ac:dyDescent="0.2">
      <c r="A96" s="3">
        <v>106</v>
      </c>
      <c r="B96" s="3" t="s">
        <v>257</v>
      </c>
      <c r="C96" s="3" t="s">
        <v>258</v>
      </c>
      <c r="D96" s="3" t="s">
        <v>18</v>
      </c>
      <c r="E96" s="3" t="s">
        <v>233</v>
      </c>
      <c r="F96" s="4">
        <v>42429</v>
      </c>
      <c r="H96" s="2">
        <v>12443.56</v>
      </c>
      <c r="I96" s="2">
        <v>5071.59</v>
      </c>
      <c r="J96" s="2" t="s">
        <v>45</v>
      </c>
      <c r="K96" s="2" t="s">
        <v>46</v>
      </c>
      <c r="L96" s="2" t="s">
        <v>39</v>
      </c>
      <c r="M96" s="2" t="s">
        <v>234</v>
      </c>
      <c r="N96" s="2">
        <v>12443.56</v>
      </c>
      <c r="O96" s="2">
        <v>6221.78</v>
      </c>
      <c r="P96" s="2">
        <v>12443.56</v>
      </c>
    </row>
    <row r="97" spans="1:16" x14ac:dyDescent="0.2">
      <c r="A97" s="3">
        <v>107</v>
      </c>
      <c r="B97" s="3" t="s">
        <v>259</v>
      </c>
      <c r="C97" s="3" t="s">
        <v>260</v>
      </c>
      <c r="D97" s="3" t="s">
        <v>18</v>
      </c>
      <c r="E97" s="3" t="s">
        <v>224</v>
      </c>
      <c r="F97" s="4">
        <v>42429</v>
      </c>
      <c r="H97" s="2">
        <v>2913623.76</v>
      </c>
      <c r="I97" s="2">
        <v>1188241.46</v>
      </c>
      <c r="J97" s="2" t="s">
        <v>45</v>
      </c>
      <c r="K97" s="2" t="s">
        <v>46</v>
      </c>
      <c r="L97" s="2" t="s">
        <v>39</v>
      </c>
      <c r="M97" s="2" t="s">
        <v>83</v>
      </c>
      <c r="N97" s="2">
        <v>2942023.76</v>
      </c>
      <c r="O97" s="2">
        <v>2799818.11</v>
      </c>
      <c r="P97" s="2">
        <v>2983723.76</v>
      </c>
    </row>
    <row r="98" spans="1:16" x14ac:dyDescent="0.2">
      <c r="A98" s="3">
        <v>108</v>
      </c>
      <c r="B98" s="3" t="s">
        <v>261</v>
      </c>
      <c r="C98" s="3" t="s">
        <v>262</v>
      </c>
      <c r="D98" s="3" t="s">
        <v>18</v>
      </c>
      <c r="E98" s="3" t="s">
        <v>263</v>
      </c>
      <c r="F98" s="4">
        <v>42429</v>
      </c>
      <c r="H98" s="2">
        <v>2308086.7200000002</v>
      </c>
      <c r="I98" s="2">
        <v>940131.4</v>
      </c>
      <c r="J98" s="2" t="s">
        <v>45</v>
      </c>
      <c r="K98" s="2" t="s">
        <v>46</v>
      </c>
      <c r="L98" s="2" t="s">
        <v>39</v>
      </c>
      <c r="M98" s="2" t="s">
        <v>83</v>
      </c>
      <c r="N98" s="2">
        <v>2346186.7200000002</v>
      </c>
      <c r="O98" s="2">
        <v>2113600.0499999998</v>
      </c>
      <c r="P98" s="2">
        <v>2346186.7200000002</v>
      </c>
    </row>
    <row r="99" spans="1:16" x14ac:dyDescent="0.2">
      <c r="A99" s="3">
        <v>109</v>
      </c>
      <c r="B99" s="3" t="s">
        <v>264</v>
      </c>
      <c r="C99" s="3" t="s">
        <v>265</v>
      </c>
      <c r="D99" s="3" t="s">
        <v>18</v>
      </c>
      <c r="E99" s="3" t="s">
        <v>224</v>
      </c>
      <c r="F99" s="4">
        <v>42429</v>
      </c>
      <c r="H99" s="2">
        <v>3747784.6</v>
      </c>
      <c r="I99" s="2">
        <v>1523283.35</v>
      </c>
      <c r="J99" s="2" t="s">
        <v>45</v>
      </c>
      <c r="K99" s="2" t="s">
        <v>46</v>
      </c>
      <c r="L99" s="2" t="s">
        <v>39</v>
      </c>
      <c r="M99" s="2" t="s">
        <v>83</v>
      </c>
      <c r="N99" s="2">
        <v>3747784.6</v>
      </c>
      <c r="O99" s="2">
        <v>3513548.05</v>
      </c>
      <c r="P99" s="2">
        <v>3747784.6</v>
      </c>
    </row>
    <row r="100" spans="1:16" x14ac:dyDescent="0.2">
      <c r="A100" s="3">
        <v>110</v>
      </c>
      <c r="B100" s="3" t="s">
        <v>266</v>
      </c>
      <c r="C100" s="3" t="s">
        <v>267</v>
      </c>
      <c r="D100" s="3" t="s">
        <v>18</v>
      </c>
      <c r="E100" s="3" t="s">
        <v>178</v>
      </c>
      <c r="F100" s="4">
        <v>42429</v>
      </c>
      <c r="H100" s="2">
        <v>544159.69999999995</v>
      </c>
      <c r="I100" s="2">
        <v>221081.28</v>
      </c>
      <c r="J100" s="2" t="s">
        <v>45</v>
      </c>
      <c r="K100" s="2" t="s">
        <v>46</v>
      </c>
      <c r="L100" s="2" t="s">
        <v>39</v>
      </c>
      <c r="M100" s="2" t="s">
        <v>83</v>
      </c>
      <c r="N100" s="2">
        <v>544159.69999999995</v>
      </c>
      <c r="O100" s="2">
        <v>510149.72</v>
      </c>
      <c r="P100" s="2">
        <v>544159.69999999995</v>
      </c>
    </row>
    <row r="101" spans="1:16" x14ac:dyDescent="0.2">
      <c r="A101" s="3">
        <v>111</v>
      </c>
      <c r="B101" s="3" t="s">
        <v>268</v>
      </c>
      <c r="C101" s="3" t="s">
        <v>269</v>
      </c>
      <c r="D101" s="3" t="s">
        <v>18</v>
      </c>
      <c r="E101" s="3" t="s">
        <v>167</v>
      </c>
      <c r="F101" s="4">
        <v>42429</v>
      </c>
      <c r="H101" s="2">
        <v>136989.44</v>
      </c>
      <c r="I101" s="2">
        <v>55314.19</v>
      </c>
      <c r="J101" s="2" t="s">
        <v>45</v>
      </c>
      <c r="K101" s="2" t="s">
        <v>46</v>
      </c>
      <c r="L101" s="2" t="s">
        <v>39</v>
      </c>
      <c r="M101" s="2" t="s">
        <v>83</v>
      </c>
      <c r="N101" s="2">
        <v>136989.44</v>
      </c>
      <c r="O101" s="2">
        <v>123290.5</v>
      </c>
      <c r="P101" s="2">
        <v>136989.44</v>
      </c>
    </row>
    <row r="102" spans="1:16" x14ac:dyDescent="0.2">
      <c r="A102" s="3">
        <v>112</v>
      </c>
      <c r="B102" s="3" t="s">
        <v>270</v>
      </c>
      <c r="C102" s="3" t="s">
        <v>271</v>
      </c>
      <c r="D102" s="3" t="s">
        <v>18</v>
      </c>
      <c r="E102" s="3" t="s">
        <v>167</v>
      </c>
      <c r="F102" s="4">
        <v>42429</v>
      </c>
      <c r="H102" s="2">
        <v>136989.44</v>
      </c>
      <c r="I102" s="2">
        <v>55314.19</v>
      </c>
      <c r="J102" s="2" t="s">
        <v>45</v>
      </c>
      <c r="K102" s="2" t="s">
        <v>46</v>
      </c>
      <c r="L102" s="2" t="s">
        <v>39</v>
      </c>
      <c r="M102" s="2" t="s">
        <v>83</v>
      </c>
      <c r="N102" s="2">
        <v>136989.44</v>
      </c>
      <c r="O102" s="2">
        <v>123290.5</v>
      </c>
      <c r="P102" s="2">
        <v>136989.44</v>
      </c>
    </row>
    <row r="103" spans="1:16" x14ac:dyDescent="0.2">
      <c r="A103" s="3">
        <v>113</v>
      </c>
      <c r="B103" s="3" t="s">
        <v>272</v>
      </c>
      <c r="C103" s="3" t="s">
        <v>273</v>
      </c>
      <c r="D103" s="3" t="s">
        <v>18</v>
      </c>
      <c r="E103" s="3" t="s">
        <v>224</v>
      </c>
      <c r="F103" s="4">
        <v>42429</v>
      </c>
      <c r="H103" s="2">
        <v>3033003.41</v>
      </c>
      <c r="I103" s="2">
        <v>1229499.47</v>
      </c>
      <c r="J103" s="2" t="s">
        <v>45</v>
      </c>
      <c r="K103" s="2" t="s">
        <v>46</v>
      </c>
      <c r="L103" s="2" t="s">
        <v>39</v>
      </c>
      <c r="M103" s="2" t="s">
        <v>83</v>
      </c>
      <c r="N103" s="2">
        <v>3033003.41</v>
      </c>
      <c r="O103" s="2">
        <v>2843440.69</v>
      </c>
      <c r="P103" s="2">
        <v>3033003.41</v>
      </c>
    </row>
    <row r="104" spans="1:16" x14ac:dyDescent="0.2">
      <c r="A104" s="3">
        <v>114</v>
      </c>
      <c r="B104" s="3" t="s">
        <v>274</v>
      </c>
      <c r="C104" s="3" t="s">
        <v>275</v>
      </c>
      <c r="D104" s="3" t="s">
        <v>18</v>
      </c>
      <c r="E104" s="3" t="s">
        <v>178</v>
      </c>
      <c r="F104" s="4">
        <v>42429</v>
      </c>
      <c r="H104" s="2">
        <v>5667309.2800000003</v>
      </c>
      <c r="I104" s="2">
        <v>2308496.31</v>
      </c>
      <c r="J104" s="2" t="s">
        <v>45</v>
      </c>
      <c r="K104" s="2" t="s">
        <v>46</v>
      </c>
      <c r="L104" s="2" t="s">
        <v>39</v>
      </c>
      <c r="M104" s="2" t="s">
        <v>83</v>
      </c>
      <c r="N104" s="2">
        <v>5667309.2800000003</v>
      </c>
      <c r="O104" s="2">
        <v>5313102.46</v>
      </c>
      <c r="P104" s="2">
        <v>5667309.2800000003</v>
      </c>
    </row>
    <row r="105" spans="1:16" x14ac:dyDescent="0.2">
      <c r="A105" s="3">
        <v>115</v>
      </c>
      <c r="B105" s="3" t="s">
        <v>276</v>
      </c>
      <c r="C105" s="3" t="s">
        <v>277</v>
      </c>
      <c r="D105" s="3" t="s">
        <v>18</v>
      </c>
      <c r="E105" s="3" t="s">
        <v>156</v>
      </c>
      <c r="F105" s="4">
        <v>42429</v>
      </c>
      <c r="H105" s="2">
        <v>159162.84</v>
      </c>
      <c r="I105" s="2">
        <v>64869.53</v>
      </c>
      <c r="J105" s="2" t="s">
        <v>45</v>
      </c>
      <c r="K105" s="2" t="s">
        <v>46</v>
      </c>
      <c r="L105" s="2" t="s">
        <v>39</v>
      </c>
      <c r="M105" s="2" t="s">
        <v>83</v>
      </c>
      <c r="N105" s="2">
        <v>159162.84</v>
      </c>
      <c r="O105" s="2">
        <v>143246.56</v>
      </c>
      <c r="P105" s="2">
        <v>159162.84</v>
      </c>
    </row>
    <row r="106" spans="1:16" x14ac:dyDescent="0.2">
      <c r="A106" s="3">
        <v>116</v>
      </c>
      <c r="B106" s="3" t="s">
        <v>278</v>
      </c>
      <c r="C106" s="3" t="s">
        <v>279</v>
      </c>
      <c r="D106" s="3" t="s">
        <v>18</v>
      </c>
      <c r="E106" s="3" t="s">
        <v>156</v>
      </c>
      <c r="F106" s="4">
        <v>42429</v>
      </c>
      <c r="H106" s="2">
        <v>131193.51999999999</v>
      </c>
      <c r="I106" s="2">
        <v>52823.38</v>
      </c>
      <c r="J106" s="2" t="s">
        <v>45</v>
      </c>
      <c r="K106" s="2" t="s">
        <v>46</v>
      </c>
      <c r="L106" s="2" t="s">
        <v>39</v>
      </c>
      <c r="M106" s="2" t="s">
        <v>83</v>
      </c>
      <c r="N106" s="2">
        <v>131193.51999999999</v>
      </c>
      <c r="O106" s="2">
        <v>118074.17</v>
      </c>
      <c r="P106" s="2">
        <v>131193.51999999999</v>
      </c>
    </row>
    <row r="107" spans="1:16" x14ac:dyDescent="0.2">
      <c r="A107" s="3">
        <v>117</v>
      </c>
      <c r="B107" s="3" t="s">
        <v>280</v>
      </c>
      <c r="C107" s="3" t="s">
        <v>281</v>
      </c>
      <c r="D107" s="3" t="s">
        <v>18</v>
      </c>
      <c r="E107" s="3" t="s">
        <v>156</v>
      </c>
      <c r="F107" s="4">
        <v>42429</v>
      </c>
      <c r="H107" s="2">
        <v>159162.84</v>
      </c>
      <c r="I107" s="2">
        <v>64869.53</v>
      </c>
      <c r="J107" s="2" t="s">
        <v>45</v>
      </c>
      <c r="K107" s="2" t="s">
        <v>46</v>
      </c>
      <c r="L107" s="2" t="s">
        <v>39</v>
      </c>
      <c r="M107" s="2" t="s">
        <v>83</v>
      </c>
      <c r="N107" s="2">
        <v>159162.84</v>
      </c>
      <c r="O107" s="2">
        <v>143246.56</v>
      </c>
      <c r="P107" s="2">
        <v>159162.84</v>
      </c>
    </row>
    <row r="108" spans="1:16" x14ac:dyDescent="0.2">
      <c r="A108" s="3">
        <v>118</v>
      </c>
      <c r="B108" s="3" t="s">
        <v>282</v>
      </c>
      <c r="C108" s="3" t="s">
        <v>283</v>
      </c>
      <c r="D108" s="3" t="s">
        <v>18</v>
      </c>
      <c r="E108" s="3" t="s">
        <v>156</v>
      </c>
      <c r="F108" s="4">
        <v>42429</v>
      </c>
      <c r="H108" s="2">
        <v>131193.51999999999</v>
      </c>
      <c r="I108" s="2">
        <v>52823.38</v>
      </c>
      <c r="J108" s="2" t="s">
        <v>45</v>
      </c>
      <c r="K108" s="2" t="s">
        <v>46</v>
      </c>
      <c r="L108" s="2" t="s">
        <v>39</v>
      </c>
      <c r="M108" s="2" t="s">
        <v>83</v>
      </c>
      <c r="N108" s="2">
        <v>131193.51999999999</v>
      </c>
      <c r="O108" s="2">
        <v>118074.17</v>
      </c>
      <c r="P108" s="2">
        <v>131193.51999999999</v>
      </c>
    </row>
    <row r="109" spans="1:16" x14ac:dyDescent="0.2">
      <c r="A109" s="3">
        <v>119</v>
      </c>
      <c r="B109" s="3" t="s">
        <v>284</v>
      </c>
      <c r="C109" s="3" t="s">
        <v>285</v>
      </c>
      <c r="D109" s="3" t="s">
        <v>18</v>
      </c>
      <c r="E109" s="3" t="s">
        <v>156</v>
      </c>
      <c r="F109" s="4">
        <v>42429</v>
      </c>
      <c r="H109" s="2">
        <v>340506.66</v>
      </c>
      <c r="I109" s="2">
        <v>138020.81</v>
      </c>
      <c r="J109" s="2" t="s">
        <v>45</v>
      </c>
      <c r="K109" s="2" t="s">
        <v>46</v>
      </c>
      <c r="L109" s="2" t="s">
        <v>39</v>
      </c>
      <c r="M109" s="2" t="s">
        <v>83</v>
      </c>
      <c r="N109" s="2">
        <v>340506.66</v>
      </c>
      <c r="O109" s="2">
        <v>306455.99</v>
      </c>
      <c r="P109" s="2">
        <v>340506.66</v>
      </c>
    </row>
    <row r="110" spans="1:16" x14ac:dyDescent="0.2">
      <c r="A110" s="3">
        <v>120</v>
      </c>
      <c r="B110" s="3" t="s">
        <v>286</v>
      </c>
      <c r="C110" s="3" t="s">
        <v>287</v>
      </c>
      <c r="D110" s="3" t="s">
        <v>18</v>
      </c>
      <c r="E110" s="3" t="s">
        <v>156</v>
      </c>
      <c r="F110" s="4">
        <v>42429</v>
      </c>
      <c r="H110" s="2">
        <v>262387.03999999998</v>
      </c>
      <c r="I110" s="2">
        <v>105646.75</v>
      </c>
      <c r="J110" s="2" t="s">
        <v>45</v>
      </c>
      <c r="K110" s="2" t="s">
        <v>46</v>
      </c>
      <c r="L110" s="2" t="s">
        <v>39</v>
      </c>
      <c r="M110" s="2" t="s">
        <v>83</v>
      </c>
      <c r="N110" s="2">
        <v>262387.03999999998</v>
      </c>
      <c r="O110" s="2">
        <v>236148.34</v>
      </c>
      <c r="P110" s="2">
        <v>262387.03999999998</v>
      </c>
    </row>
    <row r="111" spans="1:16" x14ac:dyDescent="0.2">
      <c r="A111" s="3">
        <v>121</v>
      </c>
      <c r="B111" s="3" t="s">
        <v>288</v>
      </c>
      <c r="C111" s="3" t="s">
        <v>289</v>
      </c>
      <c r="D111" s="3" t="s">
        <v>18</v>
      </c>
      <c r="E111" s="3" t="s">
        <v>144</v>
      </c>
      <c r="F111" s="4">
        <v>42429</v>
      </c>
      <c r="H111" s="2">
        <v>41027.53</v>
      </c>
      <c r="I111" s="2">
        <v>16519.2</v>
      </c>
      <c r="J111" s="2" t="s">
        <v>45</v>
      </c>
      <c r="K111" s="2" t="s">
        <v>46</v>
      </c>
      <c r="L111" s="2" t="s">
        <v>39</v>
      </c>
      <c r="M111" s="2" t="s">
        <v>83</v>
      </c>
      <c r="N111" s="2">
        <v>41027.53</v>
      </c>
      <c r="O111" s="2">
        <v>32822.03</v>
      </c>
      <c r="P111" s="2">
        <v>41027.53</v>
      </c>
    </row>
    <row r="112" spans="1:16" x14ac:dyDescent="0.2">
      <c r="A112" s="3">
        <v>122</v>
      </c>
      <c r="B112" s="3" t="s">
        <v>290</v>
      </c>
      <c r="C112" s="3" t="s">
        <v>291</v>
      </c>
      <c r="D112" s="3" t="s">
        <v>18</v>
      </c>
      <c r="E112" s="3" t="s">
        <v>144</v>
      </c>
      <c r="F112" s="4">
        <v>42429</v>
      </c>
      <c r="H112" s="2">
        <v>41027.53</v>
      </c>
      <c r="I112" s="2">
        <v>16519.2</v>
      </c>
      <c r="J112" s="2" t="s">
        <v>45</v>
      </c>
      <c r="K112" s="2" t="s">
        <v>46</v>
      </c>
      <c r="L112" s="2" t="s">
        <v>39</v>
      </c>
      <c r="M112" s="2" t="s">
        <v>83</v>
      </c>
      <c r="N112" s="2">
        <v>41027.53</v>
      </c>
      <c r="O112" s="2">
        <v>32822.03</v>
      </c>
      <c r="P112" s="2">
        <v>41027.53</v>
      </c>
    </row>
    <row r="113" spans="1:16" x14ac:dyDescent="0.2">
      <c r="A113" s="3">
        <v>123</v>
      </c>
      <c r="B113" s="3" t="s">
        <v>292</v>
      </c>
      <c r="C113" s="3" t="s">
        <v>293</v>
      </c>
      <c r="D113" s="3" t="s">
        <v>18</v>
      </c>
      <c r="E113" s="3" t="s">
        <v>178</v>
      </c>
      <c r="F113" s="4">
        <v>42429</v>
      </c>
      <c r="H113" s="2">
        <v>131193.51999999999</v>
      </c>
      <c r="I113" s="2">
        <v>52823.38</v>
      </c>
      <c r="J113" s="2" t="s">
        <v>45</v>
      </c>
      <c r="K113" s="2" t="s">
        <v>46</v>
      </c>
      <c r="L113" s="2" t="s">
        <v>39</v>
      </c>
      <c r="M113" s="2" t="s">
        <v>83</v>
      </c>
      <c r="N113" s="2">
        <v>134893.51999999999</v>
      </c>
      <c r="O113" s="2">
        <v>121613.83</v>
      </c>
      <c r="P113" s="2">
        <v>134893.51999999999</v>
      </c>
    </row>
    <row r="114" spans="1:16" x14ac:dyDescent="0.2">
      <c r="A114" s="3">
        <v>124</v>
      </c>
      <c r="B114" s="3" t="s">
        <v>294</v>
      </c>
      <c r="C114" s="3" t="s">
        <v>295</v>
      </c>
      <c r="D114" s="3" t="s">
        <v>18</v>
      </c>
      <c r="E114" s="3" t="s">
        <v>178</v>
      </c>
      <c r="F114" s="4">
        <v>42429</v>
      </c>
      <c r="H114" s="2">
        <v>131193.51999999999</v>
      </c>
      <c r="I114" s="2">
        <v>52823.38</v>
      </c>
      <c r="J114" s="2" t="s">
        <v>45</v>
      </c>
      <c r="K114" s="2" t="s">
        <v>46</v>
      </c>
      <c r="L114" s="2" t="s">
        <v>39</v>
      </c>
      <c r="M114" s="2" t="s">
        <v>83</v>
      </c>
      <c r="N114" s="2">
        <v>131193.51999999999</v>
      </c>
      <c r="O114" s="2">
        <v>118074.17</v>
      </c>
      <c r="P114" s="2">
        <v>131193.51999999999</v>
      </c>
    </row>
    <row r="115" spans="1:16" x14ac:dyDescent="0.2">
      <c r="A115" s="3">
        <v>125</v>
      </c>
      <c r="B115" s="3" t="s">
        <v>296</v>
      </c>
      <c r="C115" s="3" t="s">
        <v>297</v>
      </c>
      <c r="D115" s="3" t="s">
        <v>18</v>
      </c>
      <c r="E115" s="3" t="s">
        <v>156</v>
      </c>
      <c r="F115" s="4">
        <v>42429</v>
      </c>
      <c r="H115" s="2">
        <v>385113.2</v>
      </c>
      <c r="I115" s="2">
        <v>155060.85</v>
      </c>
      <c r="J115" s="2" t="s">
        <v>45</v>
      </c>
      <c r="K115" s="2" t="s">
        <v>46</v>
      </c>
      <c r="L115" s="2" t="s">
        <v>39</v>
      </c>
      <c r="M115" s="2" t="s">
        <v>83</v>
      </c>
      <c r="N115" s="2">
        <v>385113.2</v>
      </c>
      <c r="O115" s="2">
        <v>346601.87</v>
      </c>
      <c r="P115" s="2">
        <v>385113.2</v>
      </c>
    </row>
    <row r="116" spans="1:16" x14ac:dyDescent="0.2">
      <c r="A116" s="3">
        <v>126</v>
      </c>
      <c r="B116" s="3" t="s">
        <v>298</v>
      </c>
      <c r="C116" s="3" t="s">
        <v>299</v>
      </c>
      <c r="D116" s="3" t="s">
        <v>18</v>
      </c>
      <c r="E116" s="3" t="s">
        <v>263</v>
      </c>
      <c r="F116" s="4">
        <v>42429</v>
      </c>
      <c r="H116" s="2">
        <v>15385.32</v>
      </c>
      <c r="I116" s="2">
        <v>6194.7</v>
      </c>
      <c r="J116" s="2" t="s">
        <v>45</v>
      </c>
      <c r="K116" s="2" t="s">
        <v>46</v>
      </c>
      <c r="L116" s="2" t="s">
        <v>39</v>
      </c>
      <c r="M116" s="2" t="s">
        <v>83</v>
      </c>
      <c r="N116" s="2">
        <v>15385.32</v>
      </c>
      <c r="O116" s="2">
        <v>13846.79</v>
      </c>
      <c r="P116" s="2">
        <v>15385.32</v>
      </c>
    </row>
    <row r="117" spans="1:16" x14ac:dyDescent="0.2">
      <c r="A117" s="3">
        <v>127</v>
      </c>
      <c r="B117" s="3" t="s">
        <v>300</v>
      </c>
      <c r="C117" s="3" t="s">
        <v>301</v>
      </c>
      <c r="D117" s="3" t="s">
        <v>18</v>
      </c>
      <c r="E117" s="3" t="s">
        <v>144</v>
      </c>
      <c r="F117" s="4">
        <v>42429</v>
      </c>
      <c r="H117" s="2">
        <v>35899.089999999997</v>
      </c>
      <c r="I117" s="2">
        <v>14454.3</v>
      </c>
      <c r="J117" s="2" t="s">
        <v>45</v>
      </c>
      <c r="K117" s="2" t="s">
        <v>46</v>
      </c>
      <c r="L117" s="2" t="s">
        <v>39</v>
      </c>
      <c r="M117" s="2" t="s">
        <v>83</v>
      </c>
      <c r="N117" s="2">
        <v>35899.089999999997</v>
      </c>
      <c r="O117" s="2">
        <v>28719.27</v>
      </c>
      <c r="P117" s="2">
        <v>35899.089999999997</v>
      </c>
    </row>
    <row r="118" spans="1:16" x14ac:dyDescent="0.2">
      <c r="A118" s="3">
        <v>128</v>
      </c>
      <c r="B118" s="3" t="s">
        <v>302</v>
      </c>
      <c r="C118" s="3" t="s">
        <v>303</v>
      </c>
      <c r="D118" s="3" t="s">
        <v>18</v>
      </c>
      <c r="E118" s="3" t="s">
        <v>144</v>
      </c>
      <c r="F118" s="4">
        <v>42429</v>
      </c>
      <c r="H118" s="2">
        <v>35899.089999999997</v>
      </c>
      <c r="I118" s="2">
        <v>14454.3</v>
      </c>
      <c r="J118" s="2" t="s">
        <v>45</v>
      </c>
      <c r="K118" s="2" t="s">
        <v>46</v>
      </c>
      <c r="L118" s="2" t="s">
        <v>39</v>
      </c>
      <c r="M118" s="2" t="s">
        <v>83</v>
      </c>
      <c r="N118" s="2">
        <v>35899.089999999997</v>
      </c>
      <c r="O118" s="2">
        <v>28719.27</v>
      </c>
      <c r="P118" s="2">
        <v>35899.089999999997</v>
      </c>
    </row>
    <row r="119" spans="1:16" x14ac:dyDescent="0.2">
      <c r="A119" s="3">
        <v>129</v>
      </c>
      <c r="B119" s="3" t="s">
        <v>304</v>
      </c>
      <c r="C119" s="3" t="s">
        <v>305</v>
      </c>
      <c r="D119" s="3" t="s">
        <v>18</v>
      </c>
      <c r="E119" s="3" t="s">
        <v>156</v>
      </c>
      <c r="F119" s="4">
        <v>42429</v>
      </c>
      <c r="H119" s="2">
        <v>668483.96</v>
      </c>
      <c r="I119" s="2">
        <v>272452.05</v>
      </c>
      <c r="J119" s="2" t="s">
        <v>45</v>
      </c>
      <c r="K119" s="2" t="s">
        <v>46</v>
      </c>
      <c r="L119" s="2" t="s">
        <v>39</v>
      </c>
      <c r="M119" s="2" t="s">
        <v>83</v>
      </c>
      <c r="N119" s="2">
        <v>668483.96</v>
      </c>
      <c r="O119" s="2">
        <v>601635.56000000006</v>
      </c>
      <c r="P119" s="2">
        <v>668483.96</v>
      </c>
    </row>
    <row r="120" spans="1:16" x14ac:dyDescent="0.2">
      <c r="A120" s="3">
        <v>130</v>
      </c>
      <c r="B120" s="3" t="s">
        <v>306</v>
      </c>
      <c r="C120" s="3" t="s">
        <v>307</v>
      </c>
      <c r="D120" s="3" t="s">
        <v>18</v>
      </c>
      <c r="E120" s="3" t="s">
        <v>156</v>
      </c>
      <c r="F120" s="4">
        <v>42429</v>
      </c>
      <c r="H120" s="2">
        <v>489471.53</v>
      </c>
      <c r="I120" s="2">
        <v>197079.38</v>
      </c>
      <c r="J120" s="2" t="s">
        <v>45</v>
      </c>
      <c r="K120" s="2" t="s">
        <v>46</v>
      </c>
      <c r="L120" s="2" t="s">
        <v>39</v>
      </c>
      <c r="M120" s="2" t="s">
        <v>83</v>
      </c>
      <c r="N120" s="2">
        <v>489471.53</v>
      </c>
      <c r="O120" s="2">
        <v>440524.38</v>
      </c>
      <c r="P120" s="2">
        <v>489471.53</v>
      </c>
    </row>
    <row r="121" spans="1:16" x14ac:dyDescent="0.2">
      <c r="A121" s="3">
        <v>131</v>
      </c>
      <c r="B121" s="3" t="s">
        <v>308</v>
      </c>
      <c r="C121" s="3" t="s">
        <v>309</v>
      </c>
      <c r="D121" s="3" t="s">
        <v>18</v>
      </c>
      <c r="E121" s="3" t="s">
        <v>263</v>
      </c>
      <c r="F121" s="4">
        <v>42429</v>
      </c>
      <c r="H121" s="2">
        <v>10256.879999999999</v>
      </c>
      <c r="I121" s="2">
        <v>4129.8</v>
      </c>
      <c r="J121" s="2" t="s">
        <v>45</v>
      </c>
      <c r="K121" s="2" t="s">
        <v>46</v>
      </c>
      <c r="L121" s="2" t="s">
        <v>39</v>
      </c>
      <c r="M121" s="2" t="s">
        <v>83</v>
      </c>
      <c r="N121" s="2">
        <v>10256.879999999999</v>
      </c>
      <c r="O121" s="2">
        <v>9231.18</v>
      </c>
      <c r="P121" s="2">
        <v>10256.879999999999</v>
      </c>
    </row>
    <row r="122" spans="1:16" x14ac:dyDescent="0.2">
      <c r="A122" s="3">
        <v>132</v>
      </c>
      <c r="B122" s="3" t="s">
        <v>310</v>
      </c>
      <c r="C122" s="3" t="s">
        <v>311</v>
      </c>
      <c r="D122" s="3" t="s">
        <v>18</v>
      </c>
      <c r="E122" s="3" t="s">
        <v>144</v>
      </c>
      <c r="F122" s="4">
        <v>42429</v>
      </c>
      <c r="H122" s="2">
        <v>25642.2</v>
      </c>
      <c r="I122" s="2">
        <v>10324.5</v>
      </c>
      <c r="J122" s="2" t="s">
        <v>45</v>
      </c>
      <c r="K122" s="2" t="s">
        <v>46</v>
      </c>
      <c r="L122" s="2" t="s">
        <v>39</v>
      </c>
      <c r="M122" s="2" t="s">
        <v>83</v>
      </c>
      <c r="N122" s="2">
        <v>25642.2</v>
      </c>
      <c r="O122" s="2">
        <v>20513.759999999998</v>
      </c>
      <c r="P122" s="2">
        <v>25642.2</v>
      </c>
    </row>
    <row r="123" spans="1:16" x14ac:dyDescent="0.2">
      <c r="A123" s="3">
        <v>133</v>
      </c>
      <c r="B123" s="3" t="s">
        <v>312</v>
      </c>
      <c r="C123" s="3" t="s">
        <v>313</v>
      </c>
      <c r="D123" s="3" t="s">
        <v>18</v>
      </c>
      <c r="E123" s="3" t="s">
        <v>144</v>
      </c>
      <c r="F123" s="4">
        <v>42429</v>
      </c>
      <c r="H123" s="2">
        <v>25642.2</v>
      </c>
      <c r="I123" s="2">
        <v>10324.5</v>
      </c>
      <c r="J123" s="2" t="s">
        <v>45</v>
      </c>
      <c r="K123" s="2" t="s">
        <v>46</v>
      </c>
      <c r="L123" s="2" t="s">
        <v>39</v>
      </c>
      <c r="M123" s="2" t="s">
        <v>83</v>
      </c>
      <c r="N123" s="2">
        <v>25642.2</v>
      </c>
      <c r="O123" s="2">
        <v>20513.759999999998</v>
      </c>
      <c r="P123" s="2">
        <v>25642.2</v>
      </c>
    </row>
    <row r="124" spans="1:16" x14ac:dyDescent="0.2">
      <c r="A124" s="3">
        <v>134</v>
      </c>
      <c r="B124" s="3" t="s">
        <v>314</v>
      </c>
      <c r="C124" s="3" t="s">
        <v>315</v>
      </c>
      <c r="D124" s="3" t="s">
        <v>18</v>
      </c>
      <c r="E124" s="3" t="s">
        <v>167</v>
      </c>
      <c r="F124" s="4">
        <v>42429</v>
      </c>
      <c r="H124" s="2">
        <v>3752781.97</v>
      </c>
      <c r="I124" s="2">
        <v>1527958.08</v>
      </c>
      <c r="J124" s="2" t="s">
        <v>45</v>
      </c>
      <c r="K124" s="2" t="s">
        <v>46</v>
      </c>
      <c r="L124" s="2" t="s">
        <v>39</v>
      </c>
      <c r="M124" s="2" t="s">
        <v>83</v>
      </c>
      <c r="N124" s="2">
        <v>3752781.97</v>
      </c>
      <c r="O124" s="2">
        <v>3377503.77</v>
      </c>
      <c r="P124" s="2">
        <v>3752781.97</v>
      </c>
    </row>
    <row r="125" spans="1:16" x14ac:dyDescent="0.2">
      <c r="A125" s="3">
        <v>135</v>
      </c>
      <c r="B125" s="3" t="s">
        <v>316</v>
      </c>
      <c r="C125" s="3" t="s">
        <v>317</v>
      </c>
      <c r="D125" s="3" t="s">
        <v>18</v>
      </c>
      <c r="E125" s="3" t="s">
        <v>178</v>
      </c>
      <c r="F125" s="4">
        <v>42429</v>
      </c>
      <c r="H125" s="2">
        <v>2226950.98</v>
      </c>
      <c r="I125" s="2">
        <v>896653.01</v>
      </c>
      <c r="J125" s="2" t="s">
        <v>45</v>
      </c>
      <c r="K125" s="2" t="s">
        <v>46</v>
      </c>
      <c r="L125" s="2" t="s">
        <v>39</v>
      </c>
      <c r="M125" s="2" t="s">
        <v>83</v>
      </c>
      <c r="N125" s="2">
        <v>2226950.98</v>
      </c>
      <c r="O125" s="2">
        <v>2087766.55</v>
      </c>
      <c r="P125" s="2">
        <v>2226950.98</v>
      </c>
    </row>
    <row r="126" spans="1:16" x14ac:dyDescent="0.2">
      <c r="A126" s="3">
        <v>136</v>
      </c>
      <c r="B126" s="3" t="s">
        <v>318</v>
      </c>
      <c r="C126" s="3" t="s">
        <v>319</v>
      </c>
      <c r="D126" s="3" t="s">
        <v>18</v>
      </c>
      <c r="E126" s="3" t="s">
        <v>320</v>
      </c>
      <c r="F126" s="4">
        <v>42429</v>
      </c>
      <c r="H126" s="2">
        <v>2043073.78</v>
      </c>
      <c r="I126" s="2">
        <v>832689.61</v>
      </c>
      <c r="J126" s="2" t="s">
        <v>45</v>
      </c>
      <c r="K126" s="2" t="s">
        <v>46</v>
      </c>
      <c r="L126" s="2" t="s">
        <v>39</v>
      </c>
      <c r="M126" s="2" t="s">
        <v>83</v>
      </c>
      <c r="N126" s="2">
        <v>2043073.78</v>
      </c>
      <c r="O126" s="2">
        <v>1838766.4</v>
      </c>
      <c r="P126" s="2">
        <v>2043073.78</v>
      </c>
    </row>
    <row r="127" spans="1:16" x14ac:dyDescent="0.2">
      <c r="A127" s="3">
        <v>137</v>
      </c>
      <c r="B127" s="3" t="s">
        <v>321</v>
      </c>
      <c r="C127" s="3" t="s">
        <v>322</v>
      </c>
      <c r="D127" s="3" t="s">
        <v>18</v>
      </c>
      <c r="E127" s="3" t="s">
        <v>144</v>
      </c>
      <c r="F127" s="4">
        <v>42429</v>
      </c>
      <c r="H127" s="2">
        <v>787161.17</v>
      </c>
      <c r="I127" s="2">
        <v>316940.27</v>
      </c>
      <c r="J127" s="2" t="s">
        <v>45</v>
      </c>
      <c r="K127" s="2" t="s">
        <v>46</v>
      </c>
      <c r="L127" s="2" t="s">
        <v>39</v>
      </c>
      <c r="M127" s="2" t="s">
        <v>83</v>
      </c>
      <c r="N127" s="2">
        <v>787161.17</v>
      </c>
      <c r="O127" s="2">
        <v>629728.93999999994</v>
      </c>
      <c r="P127" s="2">
        <v>787161.17</v>
      </c>
    </row>
    <row r="128" spans="1:16" x14ac:dyDescent="0.2">
      <c r="A128" s="3">
        <v>138</v>
      </c>
      <c r="B128" s="3" t="s">
        <v>323</v>
      </c>
      <c r="C128" s="3" t="s">
        <v>324</v>
      </c>
      <c r="D128" s="3" t="s">
        <v>18</v>
      </c>
      <c r="E128" s="3" t="s">
        <v>144</v>
      </c>
      <c r="F128" s="4">
        <v>42429</v>
      </c>
      <c r="H128" s="2">
        <v>787161.17</v>
      </c>
      <c r="I128" s="2">
        <v>316940.27</v>
      </c>
      <c r="J128" s="2" t="s">
        <v>45</v>
      </c>
      <c r="K128" s="2" t="s">
        <v>46</v>
      </c>
      <c r="L128" s="2" t="s">
        <v>39</v>
      </c>
      <c r="M128" s="2" t="s">
        <v>83</v>
      </c>
      <c r="N128" s="2">
        <v>787161.17</v>
      </c>
      <c r="O128" s="2">
        <v>629728.93999999994</v>
      </c>
      <c r="P128" s="2">
        <v>787161.17</v>
      </c>
    </row>
    <row r="129" spans="1:16" x14ac:dyDescent="0.2">
      <c r="A129" s="3">
        <v>139</v>
      </c>
      <c r="B129" s="3" t="s">
        <v>325</v>
      </c>
      <c r="C129" s="3" t="s">
        <v>326</v>
      </c>
      <c r="D129" s="3" t="s">
        <v>18</v>
      </c>
      <c r="E129" s="3" t="s">
        <v>156</v>
      </c>
      <c r="F129" s="4">
        <v>42429</v>
      </c>
      <c r="H129" s="2">
        <v>212295.64</v>
      </c>
      <c r="I129" s="2">
        <v>85478.09</v>
      </c>
      <c r="J129" s="2" t="s">
        <v>45</v>
      </c>
      <c r="K129" s="2" t="s">
        <v>46</v>
      </c>
      <c r="L129" s="2" t="s">
        <v>39</v>
      </c>
      <c r="M129" s="2" t="s">
        <v>83</v>
      </c>
      <c r="N129" s="2">
        <v>216305.64</v>
      </c>
      <c r="O129" s="2">
        <v>194848.84</v>
      </c>
      <c r="P129" s="2">
        <v>216305.64</v>
      </c>
    </row>
    <row r="130" spans="1:16" x14ac:dyDescent="0.2">
      <c r="A130" s="3">
        <v>140</v>
      </c>
      <c r="B130" s="3" t="s">
        <v>327</v>
      </c>
      <c r="C130" s="3" t="s">
        <v>328</v>
      </c>
      <c r="D130" s="3" t="s">
        <v>18</v>
      </c>
      <c r="E130" s="3" t="s">
        <v>263</v>
      </c>
      <c r="F130" s="4">
        <v>42429</v>
      </c>
      <c r="H130" s="2">
        <v>15385.32</v>
      </c>
      <c r="I130" s="2">
        <v>6194.7</v>
      </c>
      <c r="J130" s="2" t="s">
        <v>45</v>
      </c>
      <c r="K130" s="2" t="s">
        <v>46</v>
      </c>
      <c r="L130" s="2" t="s">
        <v>39</v>
      </c>
      <c r="M130" s="2" t="s">
        <v>83</v>
      </c>
      <c r="N130" s="2">
        <v>15385.32</v>
      </c>
      <c r="O130" s="2">
        <v>13846.79</v>
      </c>
      <c r="P130" s="2">
        <v>15385.32</v>
      </c>
    </row>
    <row r="131" spans="1:16" x14ac:dyDescent="0.2">
      <c r="A131" s="3">
        <v>141</v>
      </c>
      <c r="B131" s="3" t="s">
        <v>329</v>
      </c>
      <c r="C131" s="3" t="s">
        <v>330</v>
      </c>
      <c r="D131" s="3" t="s">
        <v>18</v>
      </c>
      <c r="E131" s="3" t="s">
        <v>144</v>
      </c>
      <c r="F131" s="4">
        <v>42429</v>
      </c>
      <c r="H131" s="2">
        <v>30770.639999999999</v>
      </c>
      <c r="I131" s="2">
        <v>12389.4</v>
      </c>
      <c r="J131" s="2" t="s">
        <v>45</v>
      </c>
      <c r="K131" s="2" t="s">
        <v>46</v>
      </c>
      <c r="L131" s="2" t="s">
        <v>39</v>
      </c>
      <c r="M131" s="2" t="s">
        <v>83</v>
      </c>
      <c r="N131" s="2">
        <v>30770.639999999999</v>
      </c>
      <c r="O131" s="2">
        <v>24616.51</v>
      </c>
      <c r="P131" s="2">
        <v>30770.639999999999</v>
      </c>
    </row>
    <row r="132" spans="1:16" x14ac:dyDescent="0.2">
      <c r="A132" s="3">
        <v>142</v>
      </c>
      <c r="B132" s="3" t="s">
        <v>331</v>
      </c>
      <c r="C132" s="3" t="s">
        <v>332</v>
      </c>
      <c r="D132" s="3" t="s">
        <v>18</v>
      </c>
      <c r="E132" s="3" t="s">
        <v>144</v>
      </c>
      <c r="F132" s="4">
        <v>42429</v>
      </c>
      <c r="H132" s="2">
        <v>30770.639999999999</v>
      </c>
      <c r="I132" s="2">
        <v>12389.4</v>
      </c>
      <c r="J132" s="2" t="s">
        <v>45</v>
      </c>
      <c r="K132" s="2" t="s">
        <v>46</v>
      </c>
      <c r="L132" s="2" t="s">
        <v>39</v>
      </c>
      <c r="M132" s="2" t="s">
        <v>83</v>
      </c>
      <c r="N132" s="2">
        <v>30770.639999999999</v>
      </c>
      <c r="O132" s="2">
        <v>24616.51</v>
      </c>
      <c r="P132" s="2">
        <v>30770.639999999999</v>
      </c>
    </row>
    <row r="133" spans="1:16" x14ac:dyDescent="0.2">
      <c r="A133" s="3">
        <v>143</v>
      </c>
      <c r="B133" s="3" t="s">
        <v>333</v>
      </c>
      <c r="C133" s="3" t="s">
        <v>334</v>
      </c>
      <c r="D133" s="3" t="s">
        <v>18</v>
      </c>
      <c r="E133" s="3" t="s">
        <v>144</v>
      </c>
      <c r="F133" s="4">
        <v>42429</v>
      </c>
      <c r="H133" s="2">
        <v>25642.2</v>
      </c>
      <c r="I133" s="2">
        <v>10324.5</v>
      </c>
      <c r="J133" s="2" t="s">
        <v>45</v>
      </c>
      <c r="K133" s="2" t="s">
        <v>46</v>
      </c>
      <c r="L133" s="2" t="s">
        <v>39</v>
      </c>
      <c r="M133" s="2" t="s">
        <v>83</v>
      </c>
      <c r="N133" s="2">
        <v>25642.2</v>
      </c>
      <c r="O133" s="2">
        <v>20513.759999999998</v>
      </c>
      <c r="P133" s="2">
        <v>25642.2</v>
      </c>
    </row>
    <row r="134" spans="1:16" x14ac:dyDescent="0.2">
      <c r="A134" s="3">
        <v>144</v>
      </c>
      <c r="B134" s="3" t="s">
        <v>335</v>
      </c>
      <c r="C134" s="3" t="s">
        <v>336</v>
      </c>
      <c r="D134" s="3" t="s">
        <v>18</v>
      </c>
      <c r="E134" s="3" t="s">
        <v>156</v>
      </c>
      <c r="F134" s="4">
        <v>42429</v>
      </c>
      <c r="H134" s="2">
        <v>1259457.8799999999</v>
      </c>
      <c r="I134" s="2">
        <v>507104.43</v>
      </c>
      <c r="J134" s="2" t="s">
        <v>45</v>
      </c>
      <c r="K134" s="2" t="s">
        <v>46</v>
      </c>
      <c r="L134" s="2" t="s">
        <v>39</v>
      </c>
      <c r="M134" s="2" t="s">
        <v>83</v>
      </c>
      <c r="N134" s="2">
        <v>1259457.8799999999</v>
      </c>
      <c r="O134" s="2">
        <v>1133512.0900000001</v>
      </c>
      <c r="P134" s="2">
        <v>1259457.8799999999</v>
      </c>
    </row>
    <row r="135" spans="1:16" x14ac:dyDescent="0.2">
      <c r="A135" s="3">
        <v>146</v>
      </c>
      <c r="B135" s="3" t="s">
        <v>337</v>
      </c>
      <c r="C135" s="3" t="s">
        <v>338</v>
      </c>
      <c r="D135" s="3" t="s">
        <v>18</v>
      </c>
      <c r="E135" s="3" t="s">
        <v>339</v>
      </c>
      <c r="F135" s="4">
        <v>42429</v>
      </c>
      <c r="H135" s="2">
        <v>5919437.8600000003</v>
      </c>
      <c r="I135" s="2">
        <v>2383385.11</v>
      </c>
      <c r="J135" s="2" t="s">
        <v>45</v>
      </c>
      <c r="K135" s="2" t="s">
        <v>46</v>
      </c>
      <c r="L135" s="2" t="s">
        <v>39</v>
      </c>
      <c r="M135" s="2" t="s">
        <v>83</v>
      </c>
      <c r="N135" s="2">
        <v>5919437.8600000003</v>
      </c>
      <c r="O135" s="2">
        <v>5327494.07</v>
      </c>
      <c r="P135" s="2">
        <v>5919437.8600000003</v>
      </c>
    </row>
    <row r="136" spans="1:16" x14ac:dyDescent="0.2">
      <c r="A136" s="3">
        <v>147</v>
      </c>
      <c r="B136" s="3" t="s">
        <v>340</v>
      </c>
      <c r="C136" s="3" t="s">
        <v>341</v>
      </c>
      <c r="D136" s="3" t="s">
        <v>18</v>
      </c>
      <c r="E136" s="3" t="s">
        <v>339</v>
      </c>
      <c r="F136" s="4">
        <v>42429</v>
      </c>
      <c r="H136" s="2">
        <v>31101.65</v>
      </c>
      <c r="I136" s="2">
        <v>12522.68</v>
      </c>
      <c r="J136" s="2" t="s">
        <v>45</v>
      </c>
      <c r="K136" s="2" t="s">
        <v>46</v>
      </c>
      <c r="L136" s="2" t="s">
        <v>39</v>
      </c>
      <c r="M136" s="2" t="s">
        <v>83</v>
      </c>
      <c r="N136" s="2">
        <v>31101.65</v>
      </c>
      <c r="O136" s="2">
        <v>27991.48</v>
      </c>
      <c r="P136" s="2">
        <v>31101.65</v>
      </c>
    </row>
    <row r="137" spans="1:16" x14ac:dyDescent="0.2">
      <c r="A137" s="3">
        <v>148</v>
      </c>
      <c r="B137" s="3" t="s">
        <v>342</v>
      </c>
      <c r="C137" s="3" t="s">
        <v>343</v>
      </c>
      <c r="D137" s="3" t="s">
        <v>18</v>
      </c>
      <c r="E137" s="3" t="s">
        <v>263</v>
      </c>
      <c r="F137" s="4">
        <v>42429</v>
      </c>
      <c r="H137" s="2">
        <v>118877.27</v>
      </c>
      <c r="I137" s="2">
        <v>47864.4</v>
      </c>
      <c r="J137" s="2" t="s">
        <v>45</v>
      </c>
      <c r="K137" s="2" t="s">
        <v>46</v>
      </c>
      <c r="L137" s="2" t="s">
        <v>39</v>
      </c>
      <c r="M137" s="2" t="s">
        <v>83</v>
      </c>
      <c r="N137" s="2">
        <v>118877.27</v>
      </c>
      <c r="O137" s="2">
        <v>106989.54</v>
      </c>
      <c r="P137" s="2">
        <v>118877.27</v>
      </c>
    </row>
    <row r="138" spans="1:16" x14ac:dyDescent="0.2">
      <c r="A138" s="3">
        <v>149</v>
      </c>
      <c r="B138" s="3" t="s">
        <v>344</v>
      </c>
      <c r="C138" s="3" t="s">
        <v>345</v>
      </c>
      <c r="D138" s="3" t="s">
        <v>18</v>
      </c>
      <c r="E138" s="3" t="s">
        <v>346</v>
      </c>
      <c r="F138" s="4">
        <v>42429</v>
      </c>
      <c r="H138" s="2">
        <v>1814159.56</v>
      </c>
      <c r="I138" s="2">
        <v>739391.71</v>
      </c>
      <c r="J138" s="2" t="s">
        <v>45</v>
      </c>
      <c r="K138" s="2" t="s">
        <v>46</v>
      </c>
      <c r="L138" s="2" t="s">
        <v>39</v>
      </c>
      <c r="M138" s="2" t="s">
        <v>83</v>
      </c>
      <c r="N138" s="2">
        <v>1814159.56</v>
      </c>
      <c r="O138" s="2">
        <v>1632743.6</v>
      </c>
      <c r="P138" s="2">
        <v>1814159.56</v>
      </c>
    </row>
    <row r="139" spans="1:16" x14ac:dyDescent="0.2">
      <c r="A139" s="3">
        <v>150</v>
      </c>
      <c r="B139" s="3" t="s">
        <v>347</v>
      </c>
      <c r="C139" s="3" t="s">
        <v>348</v>
      </c>
      <c r="D139" s="3" t="s">
        <v>18</v>
      </c>
      <c r="E139" s="3" t="s">
        <v>346</v>
      </c>
      <c r="F139" s="4">
        <v>42429</v>
      </c>
      <c r="H139" s="2">
        <v>180431.64</v>
      </c>
      <c r="I139" s="2">
        <v>73538</v>
      </c>
      <c r="J139" s="2" t="s">
        <v>45</v>
      </c>
      <c r="K139" s="2" t="s">
        <v>46</v>
      </c>
      <c r="L139" s="2" t="s">
        <v>39</v>
      </c>
      <c r="M139" s="2" t="s">
        <v>83</v>
      </c>
      <c r="N139" s="2">
        <v>180431.64</v>
      </c>
      <c r="O139" s="2">
        <v>162388.47</v>
      </c>
      <c r="P139" s="2">
        <v>180431.64</v>
      </c>
    </row>
    <row r="140" spans="1:16" x14ac:dyDescent="0.2">
      <c r="A140" s="3">
        <v>151</v>
      </c>
      <c r="B140" s="3" t="s">
        <v>349</v>
      </c>
      <c r="C140" s="3" t="s">
        <v>350</v>
      </c>
      <c r="D140" s="3" t="s">
        <v>18</v>
      </c>
      <c r="E140" s="3" t="s">
        <v>346</v>
      </c>
      <c r="F140" s="4">
        <v>42429</v>
      </c>
      <c r="H140" s="2">
        <v>180431.64</v>
      </c>
      <c r="I140" s="2">
        <v>73538</v>
      </c>
      <c r="J140" s="2" t="s">
        <v>45</v>
      </c>
      <c r="K140" s="2" t="s">
        <v>46</v>
      </c>
      <c r="L140" s="2" t="s">
        <v>39</v>
      </c>
      <c r="M140" s="2" t="s">
        <v>83</v>
      </c>
      <c r="N140" s="2">
        <v>180431.64</v>
      </c>
      <c r="O140" s="2">
        <v>162388.47</v>
      </c>
      <c r="P140" s="2">
        <v>180431.64</v>
      </c>
    </row>
    <row r="141" spans="1:16" x14ac:dyDescent="0.2">
      <c r="A141" s="3">
        <v>152</v>
      </c>
      <c r="B141" s="3" t="s">
        <v>351</v>
      </c>
      <c r="C141" s="3" t="s">
        <v>352</v>
      </c>
      <c r="D141" s="3" t="s">
        <v>18</v>
      </c>
      <c r="E141" s="3" t="s">
        <v>346</v>
      </c>
      <c r="F141" s="4">
        <v>42429</v>
      </c>
      <c r="H141" s="2">
        <v>180431.64</v>
      </c>
      <c r="I141" s="2">
        <v>73538</v>
      </c>
      <c r="J141" s="2" t="s">
        <v>45</v>
      </c>
      <c r="K141" s="2" t="s">
        <v>46</v>
      </c>
      <c r="L141" s="2" t="s">
        <v>39</v>
      </c>
      <c r="M141" s="2" t="s">
        <v>83</v>
      </c>
      <c r="N141" s="2">
        <v>180431.64</v>
      </c>
      <c r="O141" s="2">
        <v>162388.47</v>
      </c>
      <c r="P141" s="2">
        <v>180431.64</v>
      </c>
    </row>
    <row r="142" spans="1:16" x14ac:dyDescent="0.2">
      <c r="A142" s="3">
        <v>153</v>
      </c>
      <c r="B142" s="3" t="s">
        <v>353</v>
      </c>
      <c r="C142" s="3" t="s">
        <v>354</v>
      </c>
      <c r="D142" s="3" t="s">
        <v>18</v>
      </c>
      <c r="E142" s="3" t="s">
        <v>355</v>
      </c>
      <c r="F142" s="4">
        <v>42429</v>
      </c>
      <c r="H142" s="2">
        <v>3533181.69</v>
      </c>
      <c r="I142" s="2">
        <v>1440008.53</v>
      </c>
      <c r="J142" s="2" t="s">
        <v>45</v>
      </c>
      <c r="K142" s="2" t="s">
        <v>46</v>
      </c>
      <c r="L142" s="2" t="s">
        <v>39</v>
      </c>
      <c r="M142" s="2" t="s">
        <v>83</v>
      </c>
      <c r="N142" s="2">
        <v>3533181.69</v>
      </c>
      <c r="O142" s="2">
        <v>3179863.52</v>
      </c>
      <c r="P142" s="2">
        <v>3533181.69</v>
      </c>
    </row>
    <row r="143" spans="1:16" x14ac:dyDescent="0.2">
      <c r="A143" s="3">
        <v>154</v>
      </c>
      <c r="B143" s="3" t="s">
        <v>356</v>
      </c>
      <c r="C143" s="3" t="s">
        <v>357</v>
      </c>
      <c r="D143" s="3" t="s">
        <v>18</v>
      </c>
      <c r="E143" s="3" t="s">
        <v>355</v>
      </c>
      <c r="F143" s="4">
        <v>42429</v>
      </c>
      <c r="H143" s="2">
        <v>7097224.7800000003</v>
      </c>
      <c r="I143" s="2">
        <v>2886889.45</v>
      </c>
      <c r="J143" s="2" t="s">
        <v>45</v>
      </c>
      <c r="K143" s="2" t="s">
        <v>46</v>
      </c>
      <c r="L143" s="2" t="s">
        <v>39</v>
      </c>
      <c r="M143" s="2" t="s">
        <v>83</v>
      </c>
      <c r="N143" s="2">
        <v>7099483.7800000003</v>
      </c>
      <c r="O143" s="2">
        <v>6389655.8799999999</v>
      </c>
      <c r="P143" s="2">
        <v>7099483.7800000003</v>
      </c>
    </row>
    <row r="144" spans="1:16" x14ac:dyDescent="0.2">
      <c r="A144" s="3">
        <v>155</v>
      </c>
      <c r="B144" s="3" t="s">
        <v>358</v>
      </c>
      <c r="C144" s="3" t="s">
        <v>359</v>
      </c>
      <c r="D144" s="3" t="s">
        <v>18</v>
      </c>
      <c r="E144" s="3" t="s">
        <v>156</v>
      </c>
      <c r="F144" s="4">
        <v>42429</v>
      </c>
      <c r="H144" s="2">
        <v>1078178.48</v>
      </c>
      <c r="I144" s="2">
        <v>439430.05</v>
      </c>
      <c r="J144" s="2" t="s">
        <v>45</v>
      </c>
      <c r="K144" s="2" t="s">
        <v>46</v>
      </c>
      <c r="L144" s="2" t="s">
        <v>39</v>
      </c>
      <c r="M144" s="2" t="s">
        <v>83</v>
      </c>
      <c r="N144" s="2">
        <v>1078178.48</v>
      </c>
      <c r="O144" s="2">
        <v>970360.63</v>
      </c>
      <c r="P144" s="2">
        <v>1078178.48</v>
      </c>
    </row>
    <row r="145" spans="1:16" x14ac:dyDescent="0.2">
      <c r="A145" s="3">
        <v>156</v>
      </c>
      <c r="B145" s="3" t="s">
        <v>360</v>
      </c>
      <c r="C145" s="3" t="s">
        <v>361</v>
      </c>
      <c r="D145" s="3" t="s">
        <v>18</v>
      </c>
      <c r="E145" s="3" t="s">
        <v>156</v>
      </c>
      <c r="F145" s="4">
        <v>42429</v>
      </c>
      <c r="H145" s="2">
        <v>447588</v>
      </c>
      <c r="I145" s="2">
        <v>181622.31</v>
      </c>
      <c r="J145" s="2" t="s">
        <v>45</v>
      </c>
      <c r="K145" s="2" t="s">
        <v>46</v>
      </c>
      <c r="L145" s="2" t="s">
        <v>39</v>
      </c>
      <c r="M145" s="2" t="s">
        <v>83</v>
      </c>
      <c r="N145" s="2">
        <v>447588</v>
      </c>
      <c r="O145" s="2">
        <v>402829.2</v>
      </c>
      <c r="P145" s="2">
        <v>447588</v>
      </c>
    </row>
    <row r="146" spans="1:16" x14ac:dyDescent="0.2">
      <c r="A146" s="3">
        <v>157</v>
      </c>
      <c r="B146" s="3" t="s">
        <v>362</v>
      </c>
      <c r="C146" s="3" t="s">
        <v>363</v>
      </c>
      <c r="D146" s="3" t="s">
        <v>18</v>
      </c>
      <c r="E146" s="3" t="s">
        <v>364</v>
      </c>
      <c r="F146" s="4">
        <v>42429</v>
      </c>
      <c r="H146" s="2">
        <v>5226295.49</v>
      </c>
      <c r="I146" s="2">
        <v>2130065.96</v>
      </c>
      <c r="J146" s="2" t="s">
        <v>45</v>
      </c>
      <c r="K146" s="2" t="s">
        <v>46</v>
      </c>
      <c r="L146" s="2" t="s">
        <v>39</v>
      </c>
      <c r="M146" s="2" t="s">
        <v>83</v>
      </c>
      <c r="N146" s="2">
        <v>5658882.4800000004</v>
      </c>
      <c r="O146" s="2">
        <v>4587668.16</v>
      </c>
      <c r="P146" s="2">
        <v>5658882.4800000004</v>
      </c>
    </row>
    <row r="147" spans="1:16" x14ac:dyDescent="0.2">
      <c r="A147" s="3">
        <v>158</v>
      </c>
      <c r="B147" s="3" t="s">
        <v>365</v>
      </c>
      <c r="C147" s="3" t="s">
        <v>366</v>
      </c>
      <c r="D147" s="3" t="s">
        <v>18</v>
      </c>
      <c r="E147" s="3" t="s">
        <v>339</v>
      </c>
      <c r="F147" s="4">
        <v>42429</v>
      </c>
      <c r="H147" s="2">
        <v>205137.66</v>
      </c>
      <c r="I147" s="2">
        <v>82596.03</v>
      </c>
      <c r="J147" s="2" t="s">
        <v>45</v>
      </c>
      <c r="K147" s="2" t="s">
        <v>46</v>
      </c>
      <c r="L147" s="2" t="s">
        <v>39</v>
      </c>
      <c r="M147" s="2" t="s">
        <v>83</v>
      </c>
      <c r="N147" s="2">
        <v>205137.66</v>
      </c>
      <c r="O147" s="2">
        <v>184623.89</v>
      </c>
      <c r="P147" s="2">
        <v>205137.66</v>
      </c>
    </row>
    <row r="148" spans="1:16" x14ac:dyDescent="0.2">
      <c r="A148" s="3">
        <v>159</v>
      </c>
      <c r="B148" s="3" t="s">
        <v>367</v>
      </c>
      <c r="C148" s="3" t="s">
        <v>368</v>
      </c>
      <c r="D148" s="3" t="s">
        <v>18</v>
      </c>
      <c r="E148" s="3" t="s">
        <v>369</v>
      </c>
      <c r="F148" s="4">
        <v>42429</v>
      </c>
      <c r="H148" s="2">
        <v>117755.97</v>
      </c>
      <c r="I148" s="2">
        <v>47993.46</v>
      </c>
      <c r="J148" s="2" t="s">
        <v>45</v>
      </c>
      <c r="K148" s="2" t="s">
        <v>46</v>
      </c>
      <c r="L148" s="2" t="s">
        <v>39</v>
      </c>
      <c r="M148" s="2" t="s">
        <v>83</v>
      </c>
      <c r="N148" s="2">
        <v>117755.97</v>
      </c>
      <c r="O148" s="2">
        <v>76541.37</v>
      </c>
      <c r="P148" s="2">
        <v>117755.97</v>
      </c>
    </row>
    <row r="149" spans="1:16" x14ac:dyDescent="0.2">
      <c r="A149" s="3">
        <v>160</v>
      </c>
      <c r="B149" s="3" t="s">
        <v>370</v>
      </c>
      <c r="C149" s="3" t="s">
        <v>371</v>
      </c>
      <c r="D149" s="3" t="s">
        <v>18</v>
      </c>
      <c r="E149" s="3" t="s">
        <v>86</v>
      </c>
      <c r="F149" s="4">
        <v>42429</v>
      </c>
      <c r="H149" s="2">
        <v>934348.12</v>
      </c>
      <c r="I149" s="2">
        <v>380809.53</v>
      </c>
      <c r="J149" s="2" t="s">
        <v>45</v>
      </c>
      <c r="K149" s="2" t="s">
        <v>46</v>
      </c>
      <c r="L149" s="2" t="s">
        <v>39</v>
      </c>
      <c r="M149" s="2" t="s">
        <v>83</v>
      </c>
      <c r="N149" s="2">
        <v>934348.12</v>
      </c>
      <c r="O149" s="2">
        <v>467174.06</v>
      </c>
      <c r="P149" s="2">
        <v>934348.12</v>
      </c>
    </row>
    <row r="150" spans="1:16" x14ac:dyDescent="0.2">
      <c r="A150" s="3">
        <v>161</v>
      </c>
      <c r="B150" s="3" t="s">
        <v>372</v>
      </c>
      <c r="C150" s="3" t="s">
        <v>373</v>
      </c>
      <c r="D150" s="3" t="s">
        <v>18</v>
      </c>
      <c r="E150" s="3" t="s">
        <v>374</v>
      </c>
      <c r="F150" s="4">
        <v>42429</v>
      </c>
      <c r="H150" s="2">
        <v>52719.82</v>
      </c>
      <c r="I150" s="2">
        <v>21486.86</v>
      </c>
      <c r="J150" s="2" t="s">
        <v>45</v>
      </c>
      <c r="K150" s="2" t="s">
        <v>46</v>
      </c>
      <c r="L150" s="2" t="s">
        <v>39</v>
      </c>
      <c r="M150" s="2" t="s">
        <v>83</v>
      </c>
      <c r="N150" s="2">
        <v>55295.69</v>
      </c>
      <c r="O150" s="2">
        <v>28034.22</v>
      </c>
      <c r="P150" s="2">
        <v>55295.69</v>
      </c>
    </row>
    <row r="151" spans="1:16" x14ac:dyDescent="0.2">
      <c r="A151" s="3">
        <v>162</v>
      </c>
      <c r="B151" s="3" t="s">
        <v>375</v>
      </c>
      <c r="C151" s="3" t="s">
        <v>376</v>
      </c>
      <c r="D151" s="3" t="s">
        <v>18</v>
      </c>
      <c r="E151" s="3" t="s">
        <v>369</v>
      </c>
      <c r="F151" s="4">
        <v>42429</v>
      </c>
      <c r="H151" s="2">
        <v>26721.61</v>
      </c>
      <c r="I151" s="2">
        <v>10890.85</v>
      </c>
      <c r="J151" s="2" t="s">
        <v>45</v>
      </c>
      <c r="K151" s="2" t="s">
        <v>46</v>
      </c>
      <c r="L151" s="2" t="s">
        <v>39</v>
      </c>
      <c r="M151" s="2" t="s">
        <v>83</v>
      </c>
      <c r="N151" s="2">
        <v>26721.61</v>
      </c>
      <c r="O151" s="2">
        <v>17369.04</v>
      </c>
      <c r="P151" s="2">
        <v>26721.61</v>
      </c>
    </row>
    <row r="152" spans="1:16" x14ac:dyDescent="0.2">
      <c r="A152" s="3">
        <v>163</v>
      </c>
      <c r="B152" s="3" t="s">
        <v>377</v>
      </c>
      <c r="C152" s="3" t="s">
        <v>378</v>
      </c>
      <c r="D152" s="3" t="s">
        <v>18</v>
      </c>
      <c r="E152" s="3" t="s">
        <v>379</v>
      </c>
      <c r="F152" s="4">
        <v>42429</v>
      </c>
      <c r="H152" s="2">
        <v>144975.82999999999</v>
      </c>
      <c r="I152" s="2">
        <v>59087.37</v>
      </c>
      <c r="J152" s="2" t="s">
        <v>45</v>
      </c>
      <c r="K152" s="2" t="s">
        <v>46</v>
      </c>
      <c r="L152" s="2" t="s">
        <v>39</v>
      </c>
      <c r="M152" s="2" t="s">
        <v>83</v>
      </c>
      <c r="N152" s="2">
        <v>144975.82999999999</v>
      </c>
      <c r="O152" s="2">
        <v>94234.28</v>
      </c>
      <c r="P152" s="2">
        <v>144975.82999999999</v>
      </c>
    </row>
    <row r="153" spans="1:16" x14ac:dyDescent="0.2">
      <c r="A153" s="3">
        <v>164</v>
      </c>
      <c r="B153" s="3" t="s">
        <v>380</v>
      </c>
      <c r="C153" s="3" t="s">
        <v>381</v>
      </c>
      <c r="D153" s="3" t="s">
        <v>18</v>
      </c>
      <c r="E153" s="3" t="s">
        <v>156</v>
      </c>
      <c r="F153" s="4">
        <v>42429</v>
      </c>
      <c r="H153" s="2">
        <v>217986.3</v>
      </c>
      <c r="I153" s="2">
        <v>88169.41</v>
      </c>
      <c r="J153" s="2" t="s">
        <v>45</v>
      </c>
      <c r="K153" s="2" t="s">
        <v>46</v>
      </c>
      <c r="L153" s="2" t="s">
        <v>39</v>
      </c>
      <c r="M153" s="2" t="s">
        <v>83</v>
      </c>
      <c r="N153" s="2">
        <v>217986.3</v>
      </c>
      <c r="O153" s="2">
        <v>196187.67</v>
      </c>
      <c r="P153" s="2">
        <v>217986.3</v>
      </c>
    </row>
    <row r="154" spans="1:16" x14ac:dyDescent="0.2">
      <c r="A154" s="3">
        <v>165</v>
      </c>
      <c r="B154" s="3" t="s">
        <v>382</v>
      </c>
      <c r="C154" s="3" t="s">
        <v>383</v>
      </c>
      <c r="D154" s="3" t="s">
        <v>18</v>
      </c>
      <c r="E154" s="3" t="s">
        <v>81</v>
      </c>
      <c r="F154" s="4">
        <v>42429</v>
      </c>
      <c r="H154" s="2">
        <v>160621.49</v>
      </c>
      <c r="I154" s="2">
        <v>64966.94</v>
      </c>
      <c r="J154" s="2" t="s">
        <v>45</v>
      </c>
      <c r="K154" s="2" t="s">
        <v>46</v>
      </c>
      <c r="L154" s="2" t="s">
        <v>39</v>
      </c>
      <c r="M154" s="2" t="s">
        <v>83</v>
      </c>
      <c r="N154" s="2">
        <v>160621.49</v>
      </c>
      <c r="O154" s="2">
        <v>144559.34</v>
      </c>
      <c r="P154" s="2">
        <v>160621.49</v>
      </c>
    </row>
    <row r="155" spans="1:16" x14ac:dyDescent="0.2">
      <c r="A155" s="3">
        <v>166</v>
      </c>
      <c r="B155" s="3" t="s">
        <v>384</v>
      </c>
      <c r="C155" s="3" t="s">
        <v>385</v>
      </c>
      <c r="D155" s="3" t="s">
        <v>18</v>
      </c>
      <c r="E155" s="3" t="s">
        <v>144</v>
      </c>
      <c r="F155" s="4">
        <v>42429</v>
      </c>
      <c r="H155" s="2">
        <v>240932.23</v>
      </c>
      <c r="I155" s="2">
        <v>97450.4</v>
      </c>
      <c r="J155" s="2" t="s">
        <v>45</v>
      </c>
      <c r="K155" s="2" t="s">
        <v>46</v>
      </c>
      <c r="L155" s="2" t="s">
        <v>39</v>
      </c>
      <c r="M155" s="2" t="s">
        <v>83</v>
      </c>
      <c r="N155" s="2">
        <v>240932.23</v>
      </c>
      <c r="O155" s="2">
        <v>192745.78</v>
      </c>
      <c r="P155" s="2">
        <v>240932.23</v>
      </c>
    </row>
    <row r="156" spans="1:16" x14ac:dyDescent="0.2">
      <c r="A156" s="3">
        <v>167</v>
      </c>
      <c r="B156" s="3" t="s">
        <v>386</v>
      </c>
      <c r="C156" s="3" t="s">
        <v>387</v>
      </c>
      <c r="D156" s="3" t="s">
        <v>18</v>
      </c>
      <c r="E156" s="3" t="s">
        <v>144</v>
      </c>
      <c r="F156" s="4">
        <v>42429</v>
      </c>
      <c r="H156" s="2">
        <v>240932.23</v>
      </c>
      <c r="I156" s="2">
        <v>97450.4</v>
      </c>
      <c r="J156" s="2" t="s">
        <v>45</v>
      </c>
      <c r="K156" s="2" t="s">
        <v>46</v>
      </c>
      <c r="L156" s="2" t="s">
        <v>39</v>
      </c>
      <c r="M156" s="2" t="s">
        <v>83</v>
      </c>
      <c r="N156" s="2">
        <v>240932.23</v>
      </c>
      <c r="O156" s="2">
        <v>192745.78</v>
      </c>
      <c r="P156" s="2">
        <v>240932.23</v>
      </c>
    </row>
    <row r="157" spans="1:16" x14ac:dyDescent="0.2">
      <c r="A157" s="3">
        <v>168</v>
      </c>
      <c r="B157" s="3" t="s">
        <v>388</v>
      </c>
      <c r="C157" s="3" t="s">
        <v>389</v>
      </c>
      <c r="D157" s="3" t="s">
        <v>18</v>
      </c>
      <c r="E157" s="3" t="s">
        <v>233</v>
      </c>
      <c r="F157" s="4">
        <v>42429</v>
      </c>
      <c r="H157" s="2">
        <v>3800</v>
      </c>
      <c r="I157" s="2">
        <v>1540.84</v>
      </c>
      <c r="J157" s="2" t="s">
        <v>45</v>
      </c>
      <c r="K157" s="2" t="s">
        <v>46</v>
      </c>
      <c r="L157" s="2" t="s">
        <v>39</v>
      </c>
      <c r="M157" s="2" t="s">
        <v>234</v>
      </c>
      <c r="N157" s="2">
        <v>3800</v>
      </c>
      <c r="O157" s="2">
        <v>1900</v>
      </c>
      <c r="P157" s="2">
        <v>3800</v>
      </c>
    </row>
    <row r="158" spans="1:16" x14ac:dyDescent="0.2">
      <c r="A158" s="3">
        <v>169</v>
      </c>
      <c r="B158" s="3" t="s">
        <v>390</v>
      </c>
      <c r="C158" s="3" t="s">
        <v>391</v>
      </c>
      <c r="D158" s="3" t="s">
        <v>18</v>
      </c>
      <c r="E158" s="3" t="s">
        <v>233</v>
      </c>
      <c r="F158" s="4">
        <v>42429</v>
      </c>
      <c r="H158" s="2">
        <v>3840</v>
      </c>
      <c r="I158" s="2">
        <v>1557.06</v>
      </c>
      <c r="J158" s="2" t="s">
        <v>45</v>
      </c>
      <c r="K158" s="2" t="s">
        <v>46</v>
      </c>
      <c r="L158" s="2" t="s">
        <v>39</v>
      </c>
      <c r="M158" s="2" t="s">
        <v>234</v>
      </c>
      <c r="N158" s="2">
        <v>3840</v>
      </c>
      <c r="O158" s="2">
        <v>1920</v>
      </c>
      <c r="P158" s="2">
        <v>3840</v>
      </c>
    </row>
    <row r="159" spans="1:16" x14ac:dyDescent="0.2">
      <c r="A159" s="3">
        <v>170</v>
      </c>
      <c r="B159" s="3" t="s">
        <v>392</v>
      </c>
      <c r="C159" s="3" t="s">
        <v>393</v>
      </c>
      <c r="D159" s="3" t="s">
        <v>18</v>
      </c>
      <c r="E159" s="3" t="s">
        <v>233</v>
      </c>
      <c r="F159" s="4">
        <v>42429</v>
      </c>
      <c r="H159" s="2">
        <v>7500</v>
      </c>
      <c r="I159" s="2">
        <v>3041.14</v>
      </c>
      <c r="J159" s="2" t="s">
        <v>45</v>
      </c>
      <c r="K159" s="2" t="s">
        <v>46</v>
      </c>
      <c r="L159" s="2" t="s">
        <v>39</v>
      </c>
      <c r="M159" s="2" t="s">
        <v>234</v>
      </c>
      <c r="N159" s="2">
        <v>7500</v>
      </c>
      <c r="O159" s="2">
        <v>3750</v>
      </c>
      <c r="P159" s="2">
        <v>7500</v>
      </c>
    </row>
    <row r="160" spans="1:16" x14ac:dyDescent="0.2">
      <c r="A160" s="3">
        <v>171</v>
      </c>
      <c r="B160" s="3" t="s">
        <v>394</v>
      </c>
      <c r="C160" s="3" t="s">
        <v>395</v>
      </c>
      <c r="D160" s="3" t="s">
        <v>18</v>
      </c>
      <c r="E160" s="3" t="s">
        <v>233</v>
      </c>
      <c r="F160" s="4">
        <v>42429</v>
      </c>
      <c r="H160" s="2">
        <v>10000</v>
      </c>
      <c r="I160" s="2">
        <v>4054.85</v>
      </c>
      <c r="J160" s="2" t="s">
        <v>45</v>
      </c>
      <c r="K160" s="2" t="s">
        <v>46</v>
      </c>
      <c r="L160" s="2" t="s">
        <v>39</v>
      </c>
      <c r="M160" s="2" t="s">
        <v>234</v>
      </c>
      <c r="N160" s="2">
        <v>10000</v>
      </c>
      <c r="O160" s="2">
        <v>5000</v>
      </c>
      <c r="P160" s="2">
        <v>10000</v>
      </c>
    </row>
    <row r="161" spans="1:16" x14ac:dyDescent="0.2">
      <c r="A161" s="3">
        <v>172</v>
      </c>
      <c r="B161" s="3" t="s">
        <v>396</v>
      </c>
      <c r="C161" s="3" t="s">
        <v>397</v>
      </c>
      <c r="D161" s="3" t="s">
        <v>18</v>
      </c>
      <c r="E161" s="3" t="s">
        <v>398</v>
      </c>
      <c r="F161" s="4">
        <v>42429</v>
      </c>
      <c r="H161" s="2">
        <v>7000</v>
      </c>
      <c r="I161" s="2">
        <v>2838.4</v>
      </c>
      <c r="J161" s="2" t="s">
        <v>45</v>
      </c>
      <c r="K161" s="2" t="s">
        <v>46</v>
      </c>
      <c r="L161" s="2" t="s">
        <v>39</v>
      </c>
      <c r="M161" s="2" t="s">
        <v>234</v>
      </c>
      <c r="N161" s="2">
        <v>7000</v>
      </c>
      <c r="O161" s="2">
        <v>5250</v>
      </c>
      <c r="P161" s="2">
        <v>7000</v>
      </c>
    </row>
    <row r="162" spans="1:16" x14ac:dyDescent="0.2">
      <c r="A162" s="3">
        <v>173</v>
      </c>
      <c r="B162" s="3" t="s">
        <v>399</v>
      </c>
      <c r="C162" s="3" t="s">
        <v>400</v>
      </c>
      <c r="D162" s="3" t="s">
        <v>18</v>
      </c>
      <c r="E162" s="3" t="s">
        <v>233</v>
      </c>
      <c r="F162" s="4">
        <v>42429</v>
      </c>
      <c r="H162" s="2">
        <v>10000</v>
      </c>
      <c r="I162" s="2">
        <v>4054.85</v>
      </c>
      <c r="J162" s="2" t="s">
        <v>45</v>
      </c>
      <c r="K162" s="2" t="s">
        <v>46</v>
      </c>
      <c r="L162" s="2" t="s">
        <v>39</v>
      </c>
      <c r="M162" s="2" t="s">
        <v>234</v>
      </c>
      <c r="N162" s="2">
        <v>10000</v>
      </c>
      <c r="O162" s="2">
        <v>5000</v>
      </c>
      <c r="P162" s="2">
        <v>10000</v>
      </c>
    </row>
    <row r="163" spans="1:16" x14ac:dyDescent="0.2">
      <c r="A163" s="3">
        <v>174</v>
      </c>
      <c r="B163" s="3" t="s">
        <v>401</v>
      </c>
      <c r="C163" s="3" t="s">
        <v>402</v>
      </c>
      <c r="D163" s="3" t="s">
        <v>18</v>
      </c>
      <c r="E163" s="3" t="s">
        <v>233</v>
      </c>
      <c r="F163" s="4">
        <v>42429</v>
      </c>
      <c r="H163" s="2">
        <v>4000</v>
      </c>
      <c r="I163" s="2">
        <v>1621.94</v>
      </c>
      <c r="J163" s="2" t="s">
        <v>45</v>
      </c>
      <c r="K163" s="2" t="s">
        <v>46</v>
      </c>
      <c r="L163" s="2" t="s">
        <v>39</v>
      </c>
      <c r="M163" s="2" t="s">
        <v>234</v>
      </c>
      <c r="N163" s="2">
        <v>4000</v>
      </c>
      <c r="O163" s="2">
        <v>2000</v>
      </c>
      <c r="P163" s="2">
        <v>4000</v>
      </c>
    </row>
    <row r="164" spans="1:16" x14ac:dyDescent="0.2">
      <c r="A164" s="3">
        <v>175</v>
      </c>
      <c r="B164" s="3" t="s">
        <v>403</v>
      </c>
      <c r="C164" s="3" t="s">
        <v>404</v>
      </c>
      <c r="D164" s="3" t="s">
        <v>18</v>
      </c>
      <c r="E164" s="3" t="s">
        <v>233</v>
      </c>
      <c r="F164" s="4">
        <v>42429</v>
      </c>
      <c r="H164" s="2">
        <v>6000</v>
      </c>
      <c r="I164" s="2">
        <v>2432.91</v>
      </c>
      <c r="J164" s="2" t="s">
        <v>45</v>
      </c>
      <c r="K164" s="2" t="s">
        <v>46</v>
      </c>
      <c r="L164" s="2" t="s">
        <v>39</v>
      </c>
      <c r="M164" s="2" t="s">
        <v>234</v>
      </c>
      <c r="N164" s="2">
        <v>6000</v>
      </c>
      <c r="O164" s="2">
        <v>3000</v>
      </c>
      <c r="P164" s="2">
        <v>6000</v>
      </c>
    </row>
    <row r="165" spans="1:16" x14ac:dyDescent="0.2">
      <c r="A165" s="3">
        <v>176</v>
      </c>
      <c r="B165" s="3" t="s">
        <v>405</v>
      </c>
      <c r="C165" s="3" t="s">
        <v>406</v>
      </c>
      <c r="D165" s="3" t="s">
        <v>18</v>
      </c>
      <c r="E165" s="3" t="s">
        <v>233</v>
      </c>
      <c r="F165" s="4">
        <v>42429</v>
      </c>
      <c r="H165" s="2">
        <v>3800</v>
      </c>
      <c r="I165" s="2">
        <v>1540.84</v>
      </c>
      <c r="J165" s="2" t="s">
        <v>45</v>
      </c>
      <c r="K165" s="2" t="s">
        <v>46</v>
      </c>
      <c r="L165" s="2" t="s">
        <v>39</v>
      </c>
      <c r="M165" s="2" t="s">
        <v>234</v>
      </c>
      <c r="N165" s="2">
        <v>3800</v>
      </c>
      <c r="O165" s="2">
        <v>1900</v>
      </c>
      <c r="P165" s="2">
        <v>3800</v>
      </c>
    </row>
    <row r="166" spans="1:16" x14ac:dyDescent="0.2">
      <c r="A166" s="3">
        <v>177</v>
      </c>
      <c r="B166" s="3" t="s">
        <v>407</v>
      </c>
      <c r="C166" s="3" t="s">
        <v>408</v>
      </c>
      <c r="D166" s="3" t="s">
        <v>18</v>
      </c>
      <c r="E166" s="3" t="s">
        <v>233</v>
      </c>
      <c r="F166" s="4">
        <v>42429</v>
      </c>
      <c r="H166" s="2">
        <v>5000</v>
      </c>
      <c r="I166" s="2">
        <v>2027.43</v>
      </c>
      <c r="J166" s="2" t="s">
        <v>45</v>
      </c>
      <c r="K166" s="2" t="s">
        <v>46</v>
      </c>
      <c r="L166" s="2" t="s">
        <v>39</v>
      </c>
      <c r="M166" s="2" t="s">
        <v>234</v>
      </c>
      <c r="N166" s="2">
        <v>5000</v>
      </c>
      <c r="O166" s="2">
        <v>2500</v>
      </c>
      <c r="P166" s="2">
        <v>5000</v>
      </c>
    </row>
    <row r="167" spans="1:16" x14ac:dyDescent="0.2">
      <c r="A167" s="3">
        <v>178</v>
      </c>
      <c r="B167" s="3" t="s">
        <v>409</v>
      </c>
      <c r="C167" s="3" t="s">
        <v>410</v>
      </c>
      <c r="D167" s="3" t="s">
        <v>18</v>
      </c>
      <c r="E167" s="3" t="s">
        <v>233</v>
      </c>
      <c r="F167" s="4">
        <v>42429</v>
      </c>
      <c r="H167" s="2">
        <v>5000</v>
      </c>
      <c r="I167" s="2">
        <v>2027.43</v>
      </c>
      <c r="J167" s="2" t="s">
        <v>45</v>
      </c>
      <c r="K167" s="2" t="s">
        <v>46</v>
      </c>
      <c r="L167" s="2" t="s">
        <v>39</v>
      </c>
      <c r="M167" s="2" t="s">
        <v>234</v>
      </c>
      <c r="N167" s="2">
        <v>5000</v>
      </c>
      <c r="O167" s="2">
        <v>2500</v>
      </c>
      <c r="P167" s="2">
        <v>5000</v>
      </c>
    </row>
    <row r="168" spans="1:16" x14ac:dyDescent="0.2">
      <c r="A168" s="3">
        <v>179</v>
      </c>
      <c r="B168" s="3" t="s">
        <v>411</v>
      </c>
      <c r="C168" s="3" t="s">
        <v>412</v>
      </c>
      <c r="D168" s="3" t="s">
        <v>18</v>
      </c>
      <c r="E168" s="3" t="s">
        <v>413</v>
      </c>
      <c r="F168" s="4">
        <v>42429</v>
      </c>
      <c r="H168" s="2">
        <v>2589954.86</v>
      </c>
      <c r="I168" s="2">
        <v>1055331.78</v>
      </c>
      <c r="J168" s="2" t="s">
        <v>45</v>
      </c>
      <c r="K168" s="2" t="s">
        <v>46</v>
      </c>
      <c r="L168" s="2" t="s">
        <v>39</v>
      </c>
      <c r="M168" s="2" t="s">
        <v>83</v>
      </c>
      <c r="N168" s="2">
        <v>2770854.86</v>
      </c>
      <c r="O168" s="2">
        <v>1561959.18</v>
      </c>
      <c r="P168" s="2">
        <v>2770854.86</v>
      </c>
    </row>
    <row r="169" spans="1:16" x14ac:dyDescent="0.2">
      <c r="A169" s="3">
        <v>180</v>
      </c>
      <c r="B169" s="3" t="s">
        <v>414</v>
      </c>
      <c r="C169" s="3" t="s">
        <v>415</v>
      </c>
      <c r="D169" s="3" t="s">
        <v>18</v>
      </c>
      <c r="E169" s="3" t="s">
        <v>413</v>
      </c>
      <c r="F169" s="4">
        <v>42429</v>
      </c>
      <c r="H169" s="2">
        <v>55375.09</v>
      </c>
      <c r="I169" s="2">
        <v>22569.06</v>
      </c>
      <c r="J169" s="2" t="s">
        <v>45</v>
      </c>
      <c r="K169" s="2" t="s">
        <v>46</v>
      </c>
      <c r="L169" s="2" t="s">
        <v>39</v>
      </c>
      <c r="M169" s="2" t="s">
        <v>83</v>
      </c>
      <c r="N169" s="2">
        <v>55375.09</v>
      </c>
      <c r="O169" s="2">
        <v>30456.3</v>
      </c>
      <c r="P169" s="2">
        <v>55375.09</v>
      </c>
    </row>
    <row r="170" spans="1:16" x14ac:dyDescent="0.2">
      <c r="A170" s="3">
        <v>181</v>
      </c>
      <c r="B170" s="3" t="s">
        <v>416</v>
      </c>
      <c r="C170" s="3" t="s">
        <v>417</v>
      </c>
      <c r="D170" s="3" t="s">
        <v>18</v>
      </c>
      <c r="E170" s="3" t="s">
        <v>26</v>
      </c>
      <c r="F170" s="4">
        <v>42429</v>
      </c>
      <c r="H170" s="2">
        <v>7217.26</v>
      </c>
      <c r="I170" s="2">
        <v>2941.51</v>
      </c>
      <c r="J170" s="2" t="s">
        <v>45</v>
      </c>
      <c r="K170" s="2" t="s">
        <v>46</v>
      </c>
      <c r="L170" s="2" t="s">
        <v>39</v>
      </c>
      <c r="M170" s="2" t="s">
        <v>83</v>
      </c>
      <c r="N170" s="2">
        <v>7217.26</v>
      </c>
      <c r="O170" s="2">
        <v>4691.22</v>
      </c>
      <c r="P170" s="2">
        <v>7217.26</v>
      </c>
    </row>
    <row r="171" spans="1:16" x14ac:dyDescent="0.2">
      <c r="A171" s="3">
        <v>182</v>
      </c>
      <c r="B171" s="3" t="s">
        <v>418</v>
      </c>
      <c r="C171" s="3" t="s">
        <v>419</v>
      </c>
      <c r="D171" s="3" t="s">
        <v>18</v>
      </c>
      <c r="E171" s="3" t="s">
        <v>413</v>
      </c>
      <c r="F171" s="4">
        <v>42429</v>
      </c>
      <c r="H171" s="2">
        <v>8138.09</v>
      </c>
      <c r="I171" s="2">
        <v>3316.82</v>
      </c>
      <c r="J171" s="2" t="s">
        <v>45</v>
      </c>
      <c r="K171" s="2" t="s">
        <v>46</v>
      </c>
      <c r="L171" s="2" t="s">
        <v>39</v>
      </c>
      <c r="M171" s="2" t="s">
        <v>83</v>
      </c>
      <c r="N171" s="2">
        <v>8138.09</v>
      </c>
      <c r="O171" s="2">
        <v>4475.95</v>
      </c>
      <c r="P171" s="2">
        <v>8138.09</v>
      </c>
    </row>
    <row r="172" spans="1:16" x14ac:dyDescent="0.2">
      <c r="A172" s="3">
        <v>183</v>
      </c>
      <c r="B172" s="3" t="s">
        <v>418</v>
      </c>
      <c r="C172" s="3" t="s">
        <v>420</v>
      </c>
      <c r="D172" s="3" t="s">
        <v>18</v>
      </c>
      <c r="E172" s="3" t="s">
        <v>413</v>
      </c>
      <c r="F172" s="4">
        <v>42429</v>
      </c>
      <c r="H172" s="2">
        <v>8138.09</v>
      </c>
      <c r="I172" s="2">
        <v>3316.82</v>
      </c>
      <c r="J172" s="2" t="s">
        <v>45</v>
      </c>
      <c r="K172" s="2" t="s">
        <v>46</v>
      </c>
      <c r="L172" s="2" t="s">
        <v>39</v>
      </c>
      <c r="M172" s="2" t="s">
        <v>83</v>
      </c>
      <c r="N172" s="2">
        <v>8138.09</v>
      </c>
      <c r="O172" s="2">
        <v>4475.95</v>
      </c>
      <c r="P172" s="2">
        <v>8138.09</v>
      </c>
    </row>
    <row r="173" spans="1:16" x14ac:dyDescent="0.2">
      <c r="A173" s="3">
        <v>184</v>
      </c>
      <c r="B173" s="3" t="s">
        <v>421</v>
      </c>
      <c r="C173" s="3" t="s">
        <v>422</v>
      </c>
      <c r="D173" s="3" t="s">
        <v>18</v>
      </c>
      <c r="E173" s="3" t="s">
        <v>413</v>
      </c>
      <c r="F173" s="4">
        <v>42429</v>
      </c>
      <c r="H173" s="2">
        <v>545503.06000000006</v>
      </c>
      <c r="I173" s="2">
        <v>219660.81</v>
      </c>
      <c r="J173" s="2" t="s">
        <v>45</v>
      </c>
      <c r="K173" s="2" t="s">
        <v>46</v>
      </c>
      <c r="L173" s="2" t="s">
        <v>39</v>
      </c>
      <c r="M173" s="2" t="s">
        <v>83</v>
      </c>
      <c r="N173" s="2">
        <v>545503.06000000006</v>
      </c>
      <c r="O173" s="2">
        <v>300026.68</v>
      </c>
      <c r="P173" s="2">
        <v>545503.06000000006</v>
      </c>
    </row>
    <row r="174" spans="1:16" x14ac:dyDescent="0.2">
      <c r="A174" s="3">
        <v>185</v>
      </c>
      <c r="B174" s="3" t="s">
        <v>423</v>
      </c>
      <c r="C174" s="3" t="s">
        <v>424</v>
      </c>
      <c r="D174" s="3" t="s">
        <v>18</v>
      </c>
      <c r="E174" s="3" t="s">
        <v>425</v>
      </c>
      <c r="F174" s="4">
        <v>42429</v>
      </c>
      <c r="H174" s="2">
        <v>186717.95</v>
      </c>
      <c r="I174" s="2">
        <v>75179.570000000007</v>
      </c>
      <c r="J174" s="2" t="s">
        <v>45</v>
      </c>
      <c r="K174" s="2" t="s">
        <v>46</v>
      </c>
      <c r="L174" s="2" t="s">
        <v>39</v>
      </c>
      <c r="M174" s="2" t="s">
        <v>83</v>
      </c>
      <c r="N174" s="2">
        <v>245865.95</v>
      </c>
      <c r="O174" s="2">
        <v>205367.8</v>
      </c>
      <c r="P174" s="2">
        <v>245865.95</v>
      </c>
    </row>
    <row r="175" spans="1:16" x14ac:dyDescent="0.2">
      <c r="A175" s="3">
        <v>186</v>
      </c>
      <c r="B175" s="3" t="s">
        <v>426</v>
      </c>
      <c r="C175" s="3" t="s">
        <v>427</v>
      </c>
      <c r="D175" s="3" t="s">
        <v>18</v>
      </c>
      <c r="E175" s="3" t="s">
        <v>425</v>
      </c>
      <c r="F175" s="4">
        <v>42429</v>
      </c>
      <c r="H175" s="2">
        <v>560153.81999999995</v>
      </c>
      <c r="I175" s="2">
        <v>225538.69</v>
      </c>
      <c r="J175" s="2" t="s">
        <v>45</v>
      </c>
      <c r="K175" s="2" t="s">
        <v>46</v>
      </c>
      <c r="L175" s="2" t="s">
        <v>39</v>
      </c>
      <c r="M175" s="2" t="s">
        <v>83</v>
      </c>
      <c r="N175" s="2">
        <v>561983.81999999995</v>
      </c>
      <c r="O175" s="2">
        <v>505803.74</v>
      </c>
      <c r="P175" s="2">
        <v>561983.81999999995</v>
      </c>
    </row>
    <row r="176" spans="1:16" x14ac:dyDescent="0.2">
      <c r="A176" s="3">
        <v>187</v>
      </c>
      <c r="B176" s="3" t="s">
        <v>428</v>
      </c>
      <c r="C176" s="3" t="s">
        <v>429</v>
      </c>
      <c r="D176" s="3" t="s">
        <v>18</v>
      </c>
      <c r="E176" s="3" t="s">
        <v>369</v>
      </c>
      <c r="F176" s="4">
        <v>42429</v>
      </c>
      <c r="H176" s="2">
        <v>117755.97</v>
      </c>
      <c r="I176" s="2">
        <v>47993.46</v>
      </c>
      <c r="J176" s="2" t="s">
        <v>45</v>
      </c>
      <c r="K176" s="2" t="s">
        <v>46</v>
      </c>
      <c r="L176" s="2" t="s">
        <v>39</v>
      </c>
      <c r="M176" s="2" t="s">
        <v>83</v>
      </c>
      <c r="N176" s="2">
        <v>117755.97</v>
      </c>
      <c r="O176" s="2">
        <v>76541.37</v>
      </c>
      <c r="P176" s="2">
        <v>117755.97</v>
      </c>
    </row>
    <row r="177" spans="1:16" x14ac:dyDescent="0.2">
      <c r="A177" s="3">
        <v>188</v>
      </c>
      <c r="B177" s="3" t="s">
        <v>430</v>
      </c>
      <c r="C177" s="3" t="s">
        <v>431</v>
      </c>
      <c r="D177" s="3" t="s">
        <v>18</v>
      </c>
      <c r="E177" s="3" t="s">
        <v>96</v>
      </c>
      <c r="F177" s="4">
        <v>42429</v>
      </c>
      <c r="H177" s="2">
        <v>6500</v>
      </c>
      <c r="I177" s="2">
        <v>2621.81</v>
      </c>
      <c r="J177" s="2" t="s">
        <v>59</v>
      </c>
      <c r="K177" s="2" t="s">
        <v>60</v>
      </c>
      <c r="L177" s="2" t="s">
        <v>61</v>
      </c>
      <c r="M177" s="2" t="s">
        <v>51</v>
      </c>
      <c r="N177" s="2">
        <v>6500</v>
      </c>
      <c r="O177" s="2">
        <v>3250</v>
      </c>
      <c r="P177" s="2">
        <v>6500</v>
      </c>
    </row>
    <row r="178" spans="1:16" x14ac:dyDescent="0.2">
      <c r="A178" s="3">
        <v>189</v>
      </c>
      <c r="B178" s="3" t="s">
        <v>432</v>
      </c>
      <c r="C178" s="3" t="s">
        <v>433</v>
      </c>
      <c r="D178" s="3" t="s">
        <v>18</v>
      </c>
      <c r="E178" s="3" t="s">
        <v>96</v>
      </c>
      <c r="F178" s="4">
        <v>42429</v>
      </c>
      <c r="H178" s="2">
        <v>4800.01</v>
      </c>
      <c r="I178" s="2">
        <v>1936.12</v>
      </c>
      <c r="J178" s="2" t="s">
        <v>59</v>
      </c>
      <c r="K178" s="2" t="s">
        <v>60</v>
      </c>
      <c r="L178" s="2" t="s">
        <v>61</v>
      </c>
      <c r="M178" s="2" t="s">
        <v>51</v>
      </c>
      <c r="N178" s="2">
        <v>4800.01</v>
      </c>
      <c r="O178" s="2">
        <v>2400.0100000000002</v>
      </c>
      <c r="P178" s="2">
        <v>4800.01</v>
      </c>
    </row>
    <row r="179" spans="1:16" x14ac:dyDescent="0.2">
      <c r="A179" s="3">
        <v>190</v>
      </c>
      <c r="B179" s="3" t="s">
        <v>430</v>
      </c>
      <c r="C179" s="3" t="s">
        <v>434</v>
      </c>
      <c r="D179" s="3" t="s">
        <v>18</v>
      </c>
      <c r="E179" s="3" t="s">
        <v>96</v>
      </c>
      <c r="F179" s="4">
        <v>42429</v>
      </c>
      <c r="H179" s="2">
        <v>5063.4799999999996</v>
      </c>
      <c r="I179" s="2">
        <v>2042.38</v>
      </c>
      <c r="J179" s="2" t="s">
        <v>59</v>
      </c>
      <c r="K179" s="2" t="s">
        <v>60</v>
      </c>
      <c r="L179" s="2" t="s">
        <v>61</v>
      </c>
      <c r="M179" s="2" t="s">
        <v>51</v>
      </c>
      <c r="N179" s="2">
        <v>5063.4799999999996</v>
      </c>
      <c r="O179" s="2">
        <v>2531.7399999999998</v>
      </c>
      <c r="P179" s="2">
        <v>5063.4799999999996</v>
      </c>
    </row>
    <row r="180" spans="1:16" x14ac:dyDescent="0.2">
      <c r="A180" s="3">
        <v>191</v>
      </c>
      <c r="B180" s="3" t="s">
        <v>435</v>
      </c>
      <c r="C180" s="3" t="s">
        <v>436</v>
      </c>
      <c r="D180" s="3" t="s">
        <v>18</v>
      </c>
      <c r="E180" s="3" t="s">
        <v>216</v>
      </c>
      <c r="F180" s="4">
        <v>42429</v>
      </c>
      <c r="H180" s="2">
        <v>620439.62</v>
      </c>
      <c r="I180" s="2">
        <v>252093.56</v>
      </c>
      <c r="J180" s="2" t="s">
        <v>59</v>
      </c>
      <c r="K180" s="2" t="s">
        <v>60</v>
      </c>
      <c r="L180" s="2" t="s">
        <v>61</v>
      </c>
      <c r="M180" s="2" t="s">
        <v>51</v>
      </c>
      <c r="N180" s="2">
        <v>620439.62</v>
      </c>
      <c r="O180" s="2">
        <v>558395.66</v>
      </c>
      <c r="P180" s="2">
        <v>620439.62</v>
      </c>
    </row>
    <row r="181" spans="1:16" x14ac:dyDescent="0.2">
      <c r="A181" s="3">
        <v>192</v>
      </c>
      <c r="B181" s="3" t="s">
        <v>437</v>
      </c>
      <c r="C181" s="3" t="s">
        <v>438</v>
      </c>
      <c r="D181" s="3" t="s">
        <v>18</v>
      </c>
      <c r="E181" s="3" t="s">
        <v>109</v>
      </c>
      <c r="F181" s="4">
        <v>42429</v>
      </c>
      <c r="H181" s="2">
        <v>1213592.99</v>
      </c>
      <c r="I181" s="2">
        <v>495798.72</v>
      </c>
      <c r="J181" s="2" t="s">
        <v>59</v>
      </c>
      <c r="K181" s="2" t="s">
        <v>60</v>
      </c>
      <c r="L181" s="2" t="s">
        <v>61</v>
      </c>
      <c r="M181" s="2" t="s">
        <v>51</v>
      </c>
      <c r="N181" s="2">
        <v>1213592.99</v>
      </c>
      <c r="O181" s="2">
        <v>1092233.69</v>
      </c>
      <c r="P181" s="2">
        <v>1213592.99</v>
      </c>
    </row>
    <row r="182" spans="1:16" x14ac:dyDescent="0.2">
      <c r="A182" s="3">
        <v>193</v>
      </c>
      <c r="B182" s="3" t="s">
        <v>439</v>
      </c>
      <c r="C182" s="3" t="s">
        <v>440</v>
      </c>
      <c r="D182" s="3" t="s">
        <v>18</v>
      </c>
      <c r="E182" s="3" t="s">
        <v>109</v>
      </c>
      <c r="F182" s="4">
        <v>42429</v>
      </c>
      <c r="H182" s="2">
        <v>1213592.99</v>
      </c>
      <c r="I182" s="2">
        <v>495798.72</v>
      </c>
      <c r="J182" s="2" t="s">
        <v>59</v>
      </c>
      <c r="K182" s="2" t="s">
        <v>60</v>
      </c>
      <c r="L182" s="2" t="s">
        <v>61</v>
      </c>
      <c r="M182" s="2" t="s">
        <v>51</v>
      </c>
      <c r="N182" s="2">
        <v>1213592.99</v>
      </c>
      <c r="O182" s="2">
        <v>1092233.69</v>
      </c>
      <c r="P182" s="2">
        <v>1213592.99</v>
      </c>
    </row>
    <row r="183" spans="1:16" x14ac:dyDescent="0.2">
      <c r="A183" s="3">
        <v>194</v>
      </c>
      <c r="B183" s="3" t="s">
        <v>441</v>
      </c>
      <c r="C183" s="3" t="s">
        <v>442</v>
      </c>
      <c r="D183" s="3" t="s">
        <v>18</v>
      </c>
      <c r="E183" s="3" t="s">
        <v>443</v>
      </c>
      <c r="F183" s="4">
        <v>42429</v>
      </c>
      <c r="H183" s="2">
        <v>157315.84</v>
      </c>
      <c r="I183" s="2">
        <v>64269.48</v>
      </c>
      <c r="J183" s="2" t="s">
        <v>59</v>
      </c>
      <c r="K183" s="2" t="s">
        <v>60</v>
      </c>
      <c r="L183" s="2" t="s">
        <v>61</v>
      </c>
      <c r="M183" s="2" t="s">
        <v>51</v>
      </c>
      <c r="N183" s="2">
        <v>157315.84</v>
      </c>
      <c r="O183" s="2">
        <v>86523.71</v>
      </c>
      <c r="P183" s="2">
        <v>157315.84</v>
      </c>
    </row>
    <row r="184" spans="1:16" x14ac:dyDescent="0.2">
      <c r="A184" s="3">
        <v>195</v>
      </c>
      <c r="B184" s="3" t="s">
        <v>444</v>
      </c>
      <c r="C184" s="3" t="s">
        <v>445</v>
      </c>
      <c r="D184" s="3" t="s">
        <v>18</v>
      </c>
      <c r="E184" s="3" t="s">
        <v>443</v>
      </c>
      <c r="F184" s="4">
        <v>42429</v>
      </c>
      <c r="H184" s="2">
        <v>94962.5</v>
      </c>
      <c r="I184" s="2">
        <v>38795.78</v>
      </c>
      <c r="J184" s="2" t="s">
        <v>59</v>
      </c>
      <c r="K184" s="2" t="s">
        <v>60</v>
      </c>
      <c r="L184" s="2" t="s">
        <v>61</v>
      </c>
      <c r="M184" s="2" t="s">
        <v>51</v>
      </c>
      <c r="N184" s="2">
        <v>94962.5</v>
      </c>
      <c r="O184" s="2">
        <v>52229.37</v>
      </c>
      <c r="P184" s="2">
        <v>94962.5</v>
      </c>
    </row>
    <row r="185" spans="1:16" x14ac:dyDescent="0.2">
      <c r="A185" s="3">
        <v>196</v>
      </c>
      <c r="B185" s="3" t="s">
        <v>446</v>
      </c>
      <c r="C185" s="3" t="s">
        <v>447</v>
      </c>
      <c r="D185" s="3" t="s">
        <v>18</v>
      </c>
      <c r="E185" s="3" t="s">
        <v>443</v>
      </c>
      <c r="F185" s="4">
        <v>42429</v>
      </c>
      <c r="H185" s="2">
        <v>94962.5</v>
      </c>
      <c r="I185" s="2">
        <v>38795.78</v>
      </c>
      <c r="J185" s="2" t="s">
        <v>59</v>
      </c>
      <c r="K185" s="2" t="s">
        <v>60</v>
      </c>
      <c r="L185" s="2" t="s">
        <v>61</v>
      </c>
      <c r="M185" s="2" t="s">
        <v>51</v>
      </c>
      <c r="N185" s="2">
        <v>94962.5</v>
      </c>
      <c r="O185" s="2">
        <v>52229.37</v>
      </c>
      <c r="P185" s="2">
        <v>94962.5</v>
      </c>
    </row>
    <row r="186" spans="1:16" x14ac:dyDescent="0.2">
      <c r="A186" s="3">
        <v>197</v>
      </c>
      <c r="B186" s="3" t="s">
        <v>448</v>
      </c>
      <c r="C186" s="3" t="s">
        <v>449</v>
      </c>
      <c r="D186" s="3" t="s">
        <v>18</v>
      </c>
      <c r="E186" s="3" t="s">
        <v>443</v>
      </c>
      <c r="F186" s="4">
        <v>42429</v>
      </c>
      <c r="H186" s="2">
        <v>94962.5</v>
      </c>
      <c r="I186" s="2">
        <v>38795.78</v>
      </c>
      <c r="J186" s="2" t="s">
        <v>59</v>
      </c>
      <c r="K186" s="2" t="s">
        <v>60</v>
      </c>
      <c r="L186" s="2" t="s">
        <v>61</v>
      </c>
      <c r="M186" s="2" t="s">
        <v>51</v>
      </c>
      <c r="N186" s="2">
        <v>94962.5</v>
      </c>
      <c r="O186" s="2">
        <v>52229.37</v>
      </c>
      <c r="P186" s="2">
        <v>94962.5</v>
      </c>
    </row>
    <row r="187" spans="1:16" x14ac:dyDescent="0.2">
      <c r="A187" s="3">
        <v>198</v>
      </c>
      <c r="B187" s="3" t="s">
        <v>450</v>
      </c>
      <c r="C187" s="3" t="s">
        <v>451</v>
      </c>
      <c r="D187" s="3" t="s">
        <v>18</v>
      </c>
      <c r="E187" s="3" t="s">
        <v>443</v>
      </c>
      <c r="F187" s="4">
        <v>42429</v>
      </c>
      <c r="H187" s="2">
        <v>94962.5</v>
      </c>
      <c r="I187" s="2">
        <v>38795.78</v>
      </c>
      <c r="J187" s="2" t="s">
        <v>59</v>
      </c>
      <c r="K187" s="2" t="s">
        <v>60</v>
      </c>
      <c r="L187" s="2" t="s">
        <v>61</v>
      </c>
      <c r="M187" s="2" t="s">
        <v>51</v>
      </c>
      <c r="N187" s="2">
        <v>94962.5</v>
      </c>
      <c r="O187" s="2">
        <v>52229.37</v>
      </c>
      <c r="P187" s="2">
        <v>94962.5</v>
      </c>
    </row>
    <row r="188" spans="1:16" x14ac:dyDescent="0.2">
      <c r="A188" s="3">
        <v>199</v>
      </c>
      <c r="B188" s="3" t="s">
        <v>452</v>
      </c>
      <c r="C188" s="3" t="s">
        <v>453</v>
      </c>
      <c r="D188" s="3" t="s">
        <v>18</v>
      </c>
      <c r="E188" s="3" t="s">
        <v>443</v>
      </c>
      <c r="F188" s="4">
        <v>42429</v>
      </c>
      <c r="H188" s="2">
        <v>94962.5</v>
      </c>
      <c r="I188" s="2">
        <v>38795.78</v>
      </c>
      <c r="J188" s="2" t="s">
        <v>59</v>
      </c>
      <c r="K188" s="2" t="s">
        <v>60</v>
      </c>
      <c r="L188" s="2" t="s">
        <v>61</v>
      </c>
      <c r="M188" s="2" t="s">
        <v>51</v>
      </c>
      <c r="N188" s="2">
        <v>94962.5</v>
      </c>
      <c r="O188" s="2">
        <v>52229.37</v>
      </c>
      <c r="P188" s="2">
        <v>94962.5</v>
      </c>
    </row>
    <row r="189" spans="1:16" x14ac:dyDescent="0.2">
      <c r="A189" s="3">
        <v>200</v>
      </c>
      <c r="B189" s="3" t="s">
        <v>454</v>
      </c>
      <c r="C189" s="3" t="s">
        <v>455</v>
      </c>
      <c r="D189" s="3" t="s">
        <v>18</v>
      </c>
      <c r="E189" s="3" t="s">
        <v>443</v>
      </c>
      <c r="F189" s="4">
        <v>42429</v>
      </c>
      <c r="H189" s="2">
        <v>94962.5</v>
      </c>
      <c r="I189" s="2">
        <v>38795.78</v>
      </c>
      <c r="J189" s="2" t="s">
        <v>59</v>
      </c>
      <c r="K189" s="2" t="s">
        <v>60</v>
      </c>
      <c r="L189" s="2" t="s">
        <v>61</v>
      </c>
      <c r="M189" s="2" t="s">
        <v>51</v>
      </c>
      <c r="N189" s="2">
        <v>94962.5</v>
      </c>
      <c r="O189" s="2">
        <v>52229.37</v>
      </c>
      <c r="P189" s="2">
        <v>94962.5</v>
      </c>
    </row>
    <row r="190" spans="1:16" x14ac:dyDescent="0.2">
      <c r="A190" s="3">
        <v>201</v>
      </c>
      <c r="B190" s="3" t="s">
        <v>456</v>
      </c>
      <c r="C190" s="3" t="s">
        <v>457</v>
      </c>
      <c r="D190" s="3" t="s">
        <v>18</v>
      </c>
      <c r="E190" s="3" t="s">
        <v>443</v>
      </c>
      <c r="F190" s="4">
        <v>42429</v>
      </c>
      <c r="H190" s="2">
        <v>94962.5</v>
      </c>
      <c r="I190" s="2">
        <v>38795.78</v>
      </c>
      <c r="J190" s="2" t="s">
        <v>59</v>
      </c>
      <c r="K190" s="2" t="s">
        <v>60</v>
      </c>
      <c r="L190" s="2" t="s">
        <v>61</v>
      </c>
      <c r="M190" s="2" t="s">
        <v>51</v>
      </c>
      <c r="N190" s="2">
        <v>94962.5</v>
      </c>
      <c r="O190" s="2">
        <v>52229.37</v>
      </c>
      <c r="P190" s="2">
        <v>94962.5</v>
      </c>
    </row>
    <row r="191" spans="1:16" x14ac:dyDescent="0.2">
      <c r="A191" s="3">
        <v>202</v>
      </c>
      <c r="B191" s="3" t="s">
        <v>458</v>
      </c>
      <c r="C191" s="3" t="s">
        <v>459</v>
      </c>
      <c r="D191" s="3" t="s">
        <v>18</v>
      </c>
      <c r="E191" s="3" t="s">
        <v>443</v>
      </c>
      <c r="F191" s="4">
        <v>42429</v>
      </c>
      <c r="H191" s="2">
        <v>94962.5</v>
      </c>
      <c r="I191" s="2">
        <v>38795.78</v>
      </c>
      <c r="J191" s="2" t="s">
        <v>59</v>
      </c>
      <c r="K191" s="2" t="s">
        <v>60</v>
      </c>
      <c r="L191" s="2" t="s">
        <v>61</v>
      </c>
      <c r="M191" s="2" t="s">
        <v>51</v>
      </c>
      <c r="N191" s="2">
        <v>94962.5</v>
      </c>
      <c r="O191" s="2">
        <v>52229.37</v>
      </c>
      <c r="P191" s="2">
        <v>94962.5</v>
      </c>
    </row>
    <row r="192" spans="1:16" x14ac:dyDescent="0.2">
      <c r="A192" s="3">
        <v>203</v>
      </c>
      <c r="B192" s="3" t="s">
        <v>460</v>
      </c>
      <c r="C192" s="3" t="s">
        <v>461</v>
      </c>
      <c r="D192" s="3" t="s">
        <v>18</v>
      </c>
      <c r="E192" s="3" t="s">
        <v>443</v>
      </c>
      <c r="F192" s="4">
        <v>42429</v>
      </c>
      <c r="H192" s="2">
        <v>94962.5</v>
      </c>
      <c r="I192" s="2">
        <v>38795.78</v>
      </c>
      <c r="J192" s="2" t="s">
        <v>59</v>
      </c>
      <c r="K192" s="2" t="s">
        <v>60</v>
      </c>
      <c r="L192" s="2" t="s">
        <v>61</v>
      </c>
      <c r="M192" s="2" t="s">
        <v>51</v>
      </c>
      <c r="N192" s="2">
        <v>94962.5</v>
      </c>
      <c r="O192" s="2">
        <v>52229.37</v>
      </c>
      <c r="P192" s="2">
        <v>94962.5</v>
      </c>
    </row>
    <row r="193" spans="1:16" x14ac:dyDescent="0.2">
      <c r="A193" s="3">
        <v>204</v>
      </c>
      <c r="B193" s="3" t="s">
        <v>462</v>
      </c>
      <c r="C193" s="3" t="s">
        <v>463</v>
      </c>
      <c r="D193" s="3" t="s">
        <v>18</v>
      </c>
      <c r="E193" s="3" t="s">
        <v>443</v>
      </c>
      <c r="F193" s="4">
        <v>42429</v>
      </c>
      <c r="H193" s="2">
        <v>94962.5</v>
      </c>
      <c r="I193" s="2">
        <v>38795.78</v>
      </c>
      <c r="J193" s="2" t="s">
        <v>59</v>
      </c>
      <c r="K193" s="2" t="s">
        <v>60</v>
      </c>
      <c r="L193" s="2" t="s">
        <v>61</v>
      </c>
      <c r="M193" s="2" t="s">
        <v>51</v>
      </c>
      <c r="N193" s="2">
        <v>94962.5</v>
      </c>
      <c r="O193" s="2">
        <v>52229.37</v>
      </c>
      <c r="P193" s="2">
        <v>94962.5</v>
      </c>
    </row>
    <row r="194" spans="1:16" x14ac:dyDescent="0.2">
      <c r="A194" s="3">
        <v>205</v>
      </c>
      <c r="B194" s="3" t="s">
        <v>464</v>
      </c>
      <c r="C194" s="3" t="s">
        <v>465</v>
      </c>
      <c r="D194" s="3" t="s">
        <v>18</v>
      </c>
      <c r="E194" s="3" t="s">
        <v>443</v>
      </c>
      <c r="F194" s="4">
        <v>42429</v>
      </c>
      <c r="H194" s="2">
        <v>94962.5</v>
      </c>
      <c r="I194" s="2">
        <v>38795.78</v>
      </c>
      <c r="J194" s="2" t="s">
        <v>59</v>
      </c>
      <c r="K194" s="2" t="s">
        <v>60</v>
      </c>
      <c r="L194" s="2" t="s">
        <v>61</v>
      </c>
      <c r="M194" s="2" t="s">
        <v>51</v>
      </c>
      <c r="N194" s="2">
        <v>94962.5</v>
      </c>
      <c r="O194" s="2">
        <v>52229.37</v>
      </c>
      <c r="P194" s="2">
        <v>94962.5</v>
      </c>
    </row>
    <row r="195" spans="1:16" x14ac:dyDescent="0.2">
      <c r="A195" s="3">
        <v>206</v>
      </c>
      <c r="B195" s="3" t="s">
        <v>466</v>
      </c>
      <c r="C195" s="3" t="s">
        <v>467</v>
      </c>
      <c r="D195" s="3" t="s">
        <v>18</v>
      </c>
      <c r="E195" s="3" t="s">
        <v>443</v>
      </c>
      <c r="F195" s="4">
        <v>42429</v>
      </c>
      <c r="H195" s="2">
        <v>94962.49</v>
      </c>
      <c r="I195" s="2">
        <v>38795.769999999997</v>
      </c>
      <c r="J195" s="2" t="s">
        <v>59</v>
      </c>
      <c r="K195" s="2" t="s">
        <v>60</v>
      </c>
      <c r="L195" s="2" t="s">
        <v>61</v>
      </c>
      <c r="M195" s="2" t="s">
        <v>51</v>
      </c>
      <c r="N195" s="2">
        <v>94962.49</v>
      </c>
      <c r="O195" s="2">
        <v>52229.37</v>
      </c>
      <c r="P195" s="2">
        <v>94962.49</v>
      </c>
    </row>
    <row r="196" spans="1:16" x14ac:dyDescent="0.2">
      <c r="A196" s="3">
        <v>207</v>
      </c>
      <c r="B196" s="3" t="s">
        <v>468</v>
      </c>
      <c r="C196" s="3" t="s">
        <v>469</v>
      </c>
      <c r="D196" s="3" t="s">
        <v>18</v>
      </c>
      <c r="E196" s="3" t="s">
        <v>443</v>
      </c>
      <c r="F196" s="4">
        <v>42429</v>
      </c>
      <c r="H196" s="2">
        <v>94962.49</v>
      </c>
      <c r="I196" s="2">
        <v>38795.769999999997</v>
      </c>
      <c r="J196" s="2" t="s">
        <v>59</v>
      </c>
      <c r="K196" s="2" t="s">
        <v>60</v>
      </c>
      <c r="L196" s="2" t="s">
        <v>61</v>
      </c>
      <c r="M196" s="2" t="s">
        <v>51</v>
      </c>
      <c r="N196" s="2">
        <v>94962.49</v>
      </c>
      <c r="O196" s="2">
        <v>52229.37</v>
      </c>
      <c r="P196" s="2">
        <v>94962.49</v>
      </c>
    </row>
    <row r="197" spans="1:16" x14ac:dyDescent="0.2">
      <c r="A197" s="3">
        <v>208</v>
      </c>
      <c r="B197" s="3" t="s">
        <v>470</v>
      </c>
      <c r="C197" s="3" t="s">
        <v>471</v>
      </c>
      <c r="D197" s="3" t="s">
        <v>18</v>
      </c>
      <c r="E197" s="3" t="s">
        <v>443</v>
      </c>
      <c r="F197" s="4">
        <v>42429</v>
      </c>
      <c r="H197" s="2">
        <v>94962.49</v>
      </c>
      <c r="I197" s="2">
        <v>38795.769999999997</v>
      </c>
      <c r="J197" s="2" t="s">
        <v>59</v>
      </c>
      <c r="K197" s="2" t="s">
        <v>60</v>
      </c>
      <c r="L197" s="2" t="s">
        <v>61</v>
      </c>
      <c r="M197" s="2" t="s">
        <v>51</v>
      </c>
      <c r="N197" s="2">
        <v>94962.49</v>
      </c>
      <c r="O197" s="2">
        <v>52229.37</v>
      </c>
      <c r="P197" s="2">
        <v>94962.49</v>
      </c>
    </row>
    <row r="198" spans="1:16" x14ac:dyDescent="0.2">
      <c r="A198" s="3">
        <v>209</v>
      </c>
      <c r="B198" s="3" t="s">
        <v>472</v>
      </c>
      <c r="C198" s="3" t="s">
        <v>473</v>
      </c>
      <c r="D198" s="3" t="s">
        <v>18</v>
      </c>
      <c r="E198" s="3" t="s">
        <v>164</v>
      </c>
      <c r="F198" s="4">
        <v>42429</v>
      </c>
      <c r="H198" s="2">
        <v>412584.42</v>
      </c>
      <c r="I198" s="2">
        <v>168556.37</v>
      </c>
      <c r="J198" s="2" t="s">
        <v>59</v>
      </c>
      <c r="K198" s="2" t="s">
        <v>60</v>
      </c>
      <c r="L198" s="2" t="s">
        <v>61</v>
      </c>
      <c r="M198" s="2" t="s">
        <v>51</v>
      </c>
      <c r="N198" s="2">
        <v>412584.42</v>
      </c>
      <c r="O198" s="2">
        <v>371325.98</v>
      </c>
      <c r="P198" s="2">
        <v>412584.42</v>
      </c>
    </row>
    <row r="199" spans="1:16" x14ac:dyDescent="0.2">
      <c r="A199" s="3">
        <v>210</v>
      </c>
      <c r="B199" s="3" t="s">
        <v>474</v>
      </c>
      <c r="C199" s="3" t="s">
        <v>475</v>
      </c>
      <c r="D199" s="3" t="s">
        <v>18</v>
      </c>
      <c r="E199" s="3" t="s">
        <v>164</v>
      </c>
      <c r="F199" s="4">
        <v>42429</v>
      </c>
      <c r="H199" s="2">
        <v>275056.28000000003</v>
      </c>
      <c r="I199" s="2">
        <v>112370.91</v>
      </c>
      <c r="J199" s="2" t="s">
        <v>59</v>
      </c>
      <c r="K199" s="2" t="s">
        <v>60</v>
      </c>
      <c r="L199" s="2" t="s">
        <v>61</v>
      </c>
      <c r="M199" s="2" t="s">
        <v>51</v>
      </c>
      <c r="N199" s="2">
        <v>275056.28000000003</v>
      </c>
      <c r="O199" s="2">
        <v>247550.66</v>
      </c>
      <c r="P199" s="2">
        <v>275056.28000000003</v>
      </c>
    </row>
    <row r="200" spans="1:16" x14ac:dyDescent="0.2">
      <c r="A200" s="3">
        <v>211</v>
      </c>
      <c r="B200" s="3" t="s">
        <v>476</v>
      </c>
      <c r="C200" s="3" t="s">
        <v>477</v>
      </c>
      <c r="D200" s="3" t="s">
        <v>18</v>
      </c>
      <c r="E200" s="3" t="s">
        <v>224</v>
      </c>
      <c r="F200" s="4">
        <v>42429</v>
      </c>
      <c r="H200" s="2">
        <v>316997.38</v>
      </c>
      <c r="I200" s="2">
        <v>129505.44</v>
      </c>
      <c r="J200" s="2" t="s">
        <v>59</v>
      </c>
      <c r="K200" s="2" t="s">
        <v>60</v>
      </c>
      <c r="L200" s="2" t="s">
        <v>61</v>
      </c>
      <c r="M200" s="2" t="s">
        <v>51</v>
      </c>
      <c r="N200" s="2">
        <v>316997.38</v>
      </c>
      <c r="O200" s="2">
        <v>297185.05</v>
      </c>
      <c r="P200" s="2">
        <v>316997.38</v>
      </c>
    </row>
    <row r="201" spans="1:16" x14ac:dyDescent="0.2">
      <c r="A201" s="3">
        <v>212</v>
      </c>
      <c r="B201" s="3" t="s">
        <v>478</v>
      </c>
      <c r="C201" s="3" t="s">
        <v>479</v>
      </c>
      <c r="D201" s="3" t="s">
        <v>18</v>
      </c>
      <c r="E201" s="3" t="s">
        <v>156</v>
      </c>
      <c r="F201" s="4">
        <v>42429</v>
      </c>
      <c r="H201" s="2">
        <v>48548.12</v>
      </c>
      <c r="I201" s="2">
        <v>19833.740000000002</v>
      </c>
      <c r="J201" s="2" t="s">
        <v>59</v>
      </c>
      <c r="K201" s="2" t="s">
        <v>60</v>
      </c>
      <c r="L201" s="2" t="s">
        <v>61</v>
      </c>
      <c r="M201" s="2" t="s">
        <v>51</v>
      </c>
      <c r="N201" s="2">
        <v>48548.12</v>
      </c>
      <c r="O201" s="2">
        <v>43693.31</v>
      </c>
      <c r="P201" s="2">
        <v>48548.12</v>
      </c>
    </row>
    <row r="202" spans="1:16" x14ac:dyDescent="0.2">
      <c r="A202" s="3">
        <v>213</v>
      </c>
      <c r="B202" s="3" t="s">
        <v>480</v>
      </c>
      <c r="C202" s="3" t="s">
        <v>481</v>
      </c>
      <c r="D202" s="3" t="s">
        <v>18</v>
      </c>
      <c r="E202" s="3" t="s">
        <v>156</v>
      </c>
      <c r="F202" s="4">
        <v>42429</v>
      </c>
      <c r="H202" s="2">
        <v>202283.86</v>
      </c>
      <c r="I202" s="2">
        <v>82640.62</v>
      </c>
      <c r="J202" s="2" t="s">
        <v>59</v>
      </c>
      <c r="K202" s="2" t="s">
        <v>60</v>
      </c>
      <c r="L202" s="2" t="s">
        <v>61</v>
      </c>
      <c r="M202" s="2" t="s">
        <v>51</v>
      </c>
      <c r="N202" s="2">
        <v>202283.86</v>
      </c>
      <c r="O202" s="2">
        <v>182055.47</v>
      </c>
      <c r="P202" s="2">
        <v>202283.86</v>
      </c>
    </row>
    <row r="203" spans="1:16" x14ac:dyDescent="0.2">
      <c r="A203" s="3">
        <v>214</v>
      </c>
      <c r="B203" s="3" t="s">
        <v>482</v>
      </c>
      <c r="C203" s="3" t="s">
        <v>483</v>
      </c>
      <c r="D203" s="3" t="s">
        <v>18</v>
      </c>
      <c r="E203" s="3" t="s">
        <v>156</v>
      </c>
      <c r="F203" s="4">
        <v>42429</v>
      </c>
      <c r="H203" s="2">
        <v>323654.18</v>
      </c>
      <c r="I203" s="2">
        <v>132225</v>
      </c>
      <c r="J203" s="2" t="s">
        <v>59</v>
      </c>
      <c r="K203" s="2" t="s">
        <v>60</v>
      </c>
      <c r="L203" s="2" t="s">
        <v>61</v>
      </c>
      <c r="M203" s="2" t="s">
        <v>51</v>
      </c>
      <c r="N203" s="2">
        <v>323654.18</v>
      </c>
      <c r="O203" s="2">
        <v>291288.76</v>
      </c>
      <c r="P203" s="2">
        <v>323654.18</v>
      </c>
    </row>
    <row r="204" spans="1:16" x14ac:dyDescent="0.2">
      <c r="A204" s="3">
        <v>215</v>
      </c>
      <c r="B204" s="3" t="s">
        <v>484</v>
      </c>
      <c r="C204" s="3" t="s">
        <v>485</v>
      </c>
      <c r="D204" s="3" t="s">
        <v>18</v>
      </c>
      <c r="E204" s="3" t="s">
        <v>263</v>
      </c>
      <c r="F204" s="4">
        <v>42429</v>
      </c>
      <c r="H204" s="2">
        <v>121370.31</v>
      </c>
      <c r="I204" s="2">
        <v>49584.37</v>
      </c>
      <c r="J204" s="2" t="s">
        <v>59</v>
      </c>
      <c r="K204" s="2" t="s">
        <v>60</v>
      </c>
      <c r="L204" s="2" t="s">
        <v>61</v>
      </c>
      <c r="M204" s="2" t="s">
        <v>51</v>
      </c>
      <c r="N204" s="2">
        <v>121370.31</v>
      </c>
      <c r="O204" s="2">
        <v>109233.28</v>
      </c>
      <c r="P204" s="2">
        <v>121370.31</v>
      </c>
    </row>
    <row r="205" spans="1:16" x14ac:dyDescent="0.2">
      <c r="A205" s="3">
        <v>216</v>
      </c>
      <c r="B205" s="3" t="s">
        <v>486</v>
      </c>
      <c r="C205" s="3" t="s">
        <v>487</v>
      </c>
      <c r="D205" s="3" t="s">
        <v>18</v>
      </c>
      <c r="E205" s="3" t="s">
        <v>144</v>
      </c>
      <c r="F205" s="4">
        <v>42429</v>
      </c>
      <c r="H205" s="2">
        <v>56639.48</v>
      </c>
      <c r="I205" s="2">
        <v>23139.37</v>
      </c>
      <c r="J205" s="2" t="s">
        <v>59</v>
      </c>
      <c r="K205" s="2" t="s">
        <v>60</v>
      </c>
      <c r="L205" s="2" t="s">
        <v>61</v>
      </c>
      <c r="M205" s="2" t="s">
        <v>51</v>
      </c>
      <c r="N205" s="2">
        <v>56639.48</v>
      </c>
      <c r="O205" s="2">
        <v>45311.58</v>
      </c>
      <c r="P205" s="2">
        <v>56639.48</v>
      </c>
    </row>
    <row r="206" spans="1:16" x14ac:dyDescent="0.2">
      <c r="A206" s="3">
        <v>217</v>
      </c>
      <c r="B206" s="3" t="s">
        <v>488</v>
      </c>
      <c r="C206" s="3" t="s">
        <v>489</v>
      </c>
      <c r="D206" s="3" t="s">
        <v>18</v>
      </c>
      <c r="E206" s="3" t="s">
        <v>144</v>
      </c>
      <c r="F206" s="4">
        <v>42429</v>
      </c>
      <c r="H206" s="2">
        <v>56639.48</v>
      </c>
      <c r="I206" s="2">
        <v>23139.37</v>
      </c>
      <c r="J206" s="2" t="s">
        <v>59</v>
      </c>
      <c r="K206" s="2" t="s">
        <v>60</v>
      </c>
      <c r="L206" s="2" t="s">
        <v>61</v>
      </c>
      <c r="M206" s="2" t="s">
        <v>51</v>
      </c>
      <c r="N206" s="2">
        <v>56639.48</v>
      </c>
      <c r="O206" s="2">
        <v>45311.58</v>
      </c>
      <c r="P206" s="2">
        <v>56639.48</v>
      </c>
    </row>
    <row r="207" spans="1:16" x14ac:dyDescent="0.2">
      <c r="A207" s="3">
        <v>218</v>
      </c>
      <c r="B207" s="3" t="s">
        <v>490</v>
      </c>
      <c r="C207" s="3" t="s">
        <v>491</v>
      </c>
      <c r="D207" s="3" t="s">
        <v>18</v>
      </c>
      <c r="E207" s="3" t="s">
        <v>156</v>
      </c>
      <c r="F207" s="4">
        <v>42429</v>
      </c>
      <c r="H207" s="2">
        <v>8091.36</v>
      </c>
      <c r="I207" s="2">
        <v>3305.63</v>
      </c>
      <c r="J207" s="2" t="s">
        <v>59</v>
      </c>
      <c r="K207" s="2" t="s">
        <v>60</v>
      </c>
      <c r="L207" s="2" t="s">
        <v>61</v>
      </c>
      <c r="M207" s="2" t="s">
        <v>51</v>
      </c>
      <c r="N207" s="2">
        <v>8091.36</v>
      </c>
      <c r="O207" s="2">
        <v>7282.23</v>
      </c>
      <c r="P207" s="2">
        <v>8091.36</v>
      </c>
    </row>
    <row r="208" spans="1:16" x14ac:dyDescent="0.2">
      <c r="A208" s="3">
        <v>219</v>
      </c>
      <c r="B208" s="3" t="s">
        <v>492</v>
      </c>
      <c r="C208" s="3" t="s">
        <v>493</v>
      </c>
      <c r="D208" s="3" t="s">
        <v>18</v>
      </c>
      <c r="E208" s="3" t="s">
        <v>156</v>
      </c>
      <c r="F208" s="4">
        <v>42429</v>
      </c>
      <c r="H208" s="2">
        <v>72822.19</v>
      </c>
      <c r="I208" s="2">
        <v>29750.62</v>
      </c>
      <c r="J208" s="2" t="s">
        <v>59</v>
      </c>
      <c r="K208" s="2" t="s">
        <v>60</v>
      </c>
      <c r="L208" s="2" t="s">
        <v>61</v>
      </c>
      <c r="M208" s="2" t="s">
        <v>51</v>
      </c>
      <c r="N208" s="2">
        <v>72822.19</v>
      </c>
      <c r="O208" s="2">
        <v>65539.960000000006</v>
      </c>
      <c r="P208" s="2">
        <v>72822.19</v>
      </c>
    </row>
    <row r="209" spans="1:16" x14ac:dyDescent="0.2">
      <c r="A209" s="3">
        <v>220</v>
      </c>
      <c r="B209" s="3" t="s">
        <v>494</v>
      </c>
      <c r="C209" s="3" t="s">
        <v>495</v>
      </c>
      <c r="D209" s="3" t="s">
        <v>18</v>
      </c>
      <c r="E209" s="3" t="s">
        <v>263</v>
      </c>
      <c r="F209" s="4">
        <v>42429</v>
      </c>
      <c r="H209" s="2">
        <v>56639.48</v>
      </c>
      <c r="I209" s="2">
        <v>23139.37</v>
      </c>
      <c r="J209" s="2" t="s">
        <v>59</v>
      </c>
      <c r="K209" s="2" t="s">
        <v>60</v>
      </c>
      <c r="L209" s="2" t="s">
        <v>61</v>
      </c>
      <c r="M209" s="2" t="s">
        <v>51</v>
      </c>
      <c r="N209" s="2">
        <v>56639.48</v>
      </c>
      <c r="O209" s="2">
        <v>50975.53</v>
      </c>
      <c r="P209" s="2">
        <v>56639.48</v>
      </c>
    </row>
    <row r="210" spans="1:16" x14ac:dyDescent="0.2">
      <c r="A210" s="3">
        <v>221</v>
      </c>
      <c r="B210" s="3" t="s">
        <v>496</v>
      </c>
      <c r="C210" s="3" t="s">
        <v>497</v>
      </c>
      <c r="D210" s="3" t="s">
        <v>18</v>
      </c>
      <c r="E210" s="3" t="s">
        <v>144</v>
      </c>
      <c r="F210" s="4">
        <v>42429</v>
      </c>
      <c r="H210" s="2">
        <v>16182.71</v>
      </c>
      <c r="I210" s="2">
        <v>6611.25</v>
      </c>
      <c r="J210" s="2" t="s">
        <v>59</v>
      </c>
      <c r="K210" s="2" t="s">
        <v>60</v>
      </c>
      <c r="L210" s="2" t="s">
        <v>61</v>
      </c>
      <c r="M210" s="2" t="s">
        <v>51</v>
      </c>
      <c r="N210" s="2">
        <v>16182.71</v>
      </c>
      <c r="O210" s="2">
        <v>12946.16</v>
      </c>
      <c r="P210" s="2">
        <v>16182.71</v>
      </c>
    </row>
    <row r="211" spans="1:16" x14ac:dyDescent="0.2">
      <c r="A211" s="3">
        <v>222</v>
      </c>
      <c r="B211" s="3" t="s">
        <v>498</v>
      </c>
      <c r="C211" s="3" t="s">
        <v>499</v>
      </c>
      <c r="D211" s="3" t="s">
        <v>18</v>
      </c>
      <c r="E211" s="3" t="s">
        <v>144</v>
      </c>
      <c r="F211" s="4">
        <v>42429</v>
      </c>
      <c r="H211" s="2">
        <v>16182.71</v>
      </c>
      <c r="I211" s="2">
        <v>6611.25</v>
      </c>
      <c r="J211" s="2" t="s">
        <v>59</v>
      </c>
      <c r="K211" s="2" t="s">
        <v>60</v>
      </c>
      <c r="L211" s="2" t="s">
        <v>61</v>
      </c>
      <c r="M211" s="2" t="s">
        <v>51</v>
      </c>
      <c r="N211" s="2">
        <v>16182.71</v>
      </c>
      <c r="O211" s="2">
        <v>12946.16</v>
      </c>
      <c r="P211" s="2">
        <v>16182.71</v>
      </c>
    </row>
    <row r="212" spans="1:16" x14ac:dyDescent="0.2">
      <c r="A212" s="3">
        <v>223</v>
      </c>
      <c r="B212" s="3" t="s">
        <v>500</v>
      </c>
      <c r="C212" s="3" t="s">
        <v>501</v>
      </c>
      <c r="D212" s="3" t="s">
        <v>18</v>
      </c>
      <c r="E212" s="3" t="s">
        <v>178</v>
      </c>
      <c r="F212" s="4">
        <v>42429</v>
      </c>
      <c r="H212" s="2">
        <v>48548.12</v>
      </c>
      <c r="I212" s="2">
        <v>19833.740000000002</v>
      </c>
      <c r="J212" s="2" t="s">
        <v>59</v>
      </c>
      <c r="K212" s="2" t="s">
        <v>60</v>
      </c>
      <c r="L212" s="2" t="s">
        <v>61</v>
      </c>
      <c r="M212" s="2" t="s">
        <v>51</v>
      </c>
      <c r="N212" s="2">
        <v>48548.12</v>
      </c>
      <c r="O212" s="2">
        <v>45513.86</v>
      </c>
      <c r="P212" s="2">
        <v>48548.12</v>
      </c>
    </row>
    <row r="213" spans="1:16" x14ac:dyDescent="0.2">
      <c r="A213" s="3">
        <v>224</v>
      </c>
      <c r="B213" s="3" t="s">
        <v>502</v>
      </c>
      <c r="C213" s="3" t="s">
        <v>503</v>
      </c>
      <c r="D213" s="3" t="s">
        <v>18</v>
      </c>
      <c r="E213" s="3" t="s">
        <v>156</v>
      </c>
      <c r="F213" s="4">
        <v>42429</v>
      </c>
      <c r="H213" s="2">
        <v>72822.19</v>
      </c>
      <c r="I213" s="2">
        <v>29750.62</v>
      </c>
      <c r="J213" s="2" t="s">
        <v>59</v>
      </c>
      <c r="K213" s="2" t="s">
        <v>60</v>
      </c>
      <c r="L213" s="2" t="s">
        <v>61</v>
      </c>
      <c r="M213" s="2" t="s">
        <v>51</v>
      </c>
      <c r="N213" s="2">
        <v>72822.19</v>
      </c>
      <c r="O213" s="2">
        <v>65539.960000000006</v>
      </c>
      <c r="P213" s="2">
        <v>72822.19</v>
      </c>
    </row>
    <row r="214" spans="1:16" x14ac:dyDescent="0.2">
      <c r="A214" s="3">
        <v>225</v>
      </c>
      <c r="B214" s="3" t="s">
        <v>504</v>
      </c>
      <c r="C214" s="3" t="s">
        <v>505</v>
      </c>
      <c r="D214" s="3" t="s">
        <v>18</v>
      </c>
      <c r="E214" s="3" t="s">
        <v>156</v>
      </c>
      <c r="F214" s="4">
        <v>42429</v>
      </c>
      <c r="H214" s="2">
        <v>153735.73000000001</v>
      </c>
      <c r="I214" s="2">
        <v>62806.87</v>
      </c>
      <c r="J214" s="2" t="s">
        <v>59</v>
      </c>
      <c r="K214" s="2" t="s">
        <v>60</v>
      </c>
      <c r="L214" s="2" t="s">
        <v>61</v>
      </c>
      <c r="M214" s="2" t="s">
        <v>51</v>
      </c>
      <c r="N214" s="2">
        <v>153735.73000000001</v>
      </c>
      <c r="O214" s="2">
        <v>138362.16</v>
      </c>
      <c r="P214" s="2">
        <v>153735.73000000001</v>
      </c>
    </row>
    <row r="215" spans="1:16" x14ac:dyDescent="0.2">
      <c r="A215" s="3">
        <v>226</v>
      </c>
      <c r="B215" s="3" t="s">
        <v>506</v>
      </c>
      <c r="C215" s="3" t="s">
        <v>507</v>
      </c>
      <c r="D215" s="3" t="s">
        <v>18</v>
      </c>
      <c r="E215" s="3" t="s">
        <v>263</v>
      </c>
      <c r="F215" s="4">
        <v>42429</v>
      </c>
      <c r="H215" s="2">
        <v>72822.19</v>
      </c>
      <c r="I215" s="2">
        <v>29750.62</v>
      </c>
      <c r="J215" s="2" t="s">
        <v>59</v>
      </c>
      <c r="K215" s="2" t="s">
        <v>60</v>
      </c>
      <c r="L215" s="2" t="s">
        <v>61</v>
      </c>
      <c r="M215" s="2" t="s">
        <v>51</v>
      </c>
      <c r="N215" s="2">
        <v>72822.19</v>
      </c>
      <c r="O215" s="2">
        <v>65539.960000000006</v>
      </c>
      <c r="P215" s="2">
        <v>72822.19</v>
      </c>
    </row>
    <row r="216" spans="1:16" x14ac:dyDescent="0.2">
      <c r="A216" s="3">
        <v>227</v>
      </c>
      <c r="B216" s="3" t="s">
        <v>508</v>
      </c>
      <c r="C216" s="3" t="s">
        <v>509</v>
      </c>
      <c r="D216" s="3" t="s">
        <v>18</v>
      </c>
      <c r="E216" s="3" t="s">
        <v>144</v>
      </c>
      <c r="F216" s="4">
        <v>42429</v>
      </c>
      <c r="H216" s="2">
        <v>16182.71</v>
      </c>
      <c r="I216" s="2">
        <v>6611.25</v>
      </c>
      <c r="J216" s="2" t="s">
        <v>59</v>
      </c>
      <c r="K216" s="2" t="s">
        <v>60</v>
      </c>
      <c r="L216" s="2" t="s">
        <v>61</v>
      </c>
      <c r="M216" s="2" t="s">
        <v>51</v>
      </c>
      <c r="N216" s="2">
        <v>16182.71</v>
      </c>
      <c r="O216" s="2">
        <v>12946.16</v>
      </c>
      <c r="P216" s="2">
        <v>16182.71</v>
      </c>
    </row>
    <row r="217" spans="1:16" x14ac:dyDescent="0.2">
      <c r="A217" s="3">
        <v>228</v>
      </c>
      <c r="B217" s="3" t="s">
        <v>510</v>
      </c>
      <c r="C217" s="3" t="s">
        <v>511</v>
      </c>
      <c r="D217" s="3" t="s">
        <v>18</v>
      </c>
      <c r="E217" s="3" t="s">
        <v>144</v>
      </c>
      <c r="F217" s="4">
        <v>42429</v>
      </c>
      <c r="H217" s="2">
        <v>16182.71</v>
      </c>
      <c r="I217" s="2">
        <v>6611.25</v>
      </c>
      <c r="J217" s="2" t="s">
        <v>59</v>
      </c>
      <c r="K217" s="2" t="s">
        <v>60</v>
      </c>
      <c r="L217" s="2" t="s">
        <v>61</v>
      </c>
      <c r="M217" s="2" t="s">
        <v>51</v>
      </c>
      <c r="N217" s="2">
        <v>16182.71</v>
      </c>
      <c r="O217" s="2">
        <v>12946.16</v>
      </c>
      <c r="P217" s="2">
        <v>16182.71</v>
      </c>
    </row>
    <row r="218" spans="1:16" x14ac:dyDescent="0.2">
      <c r="A218" s="3">
        <v>229</v>
      </c>
      <c r="B218" s="3" t="s">
        <v>512</v>
      </c>
      <c r="C218" s="3" t="s">
        <v>513</v>
      </c>
      <c r="D218" s="3" t="s">
        <v>18</v>
      </c>
      <c r="E218" s="3" t="s">
        <v>263</v>
      </c>
      <c r="F218" s="4">
        <v>42429</v>
      </c>
      <c r="H218" s="2">
        <v>24274.07</v>
      </c>
      <c r="I218" s="2">
        <v>9916.8799999999992</v>
      </c>
      <c r="J218" s="2" t="s">
        <v>59</v>
      </c>
      <c r="K218" s="2" t="s">
        <v>60</v>
      </c>
      <c r="L218" s="2" t="s">
        <v>61</v>
      </c>
      <c r="M218" s="2" t="s">
        <v>51</v>
      </c>
      <c r="N218" s="2">
        <v>24274.07</v>
      </c>
      <c r="O218" s="2">
        <v>21846.66</v>
      </c>
      <c r="P218" s="2">
        <v>24274.07</v>
      </c>
    </row>
    <row r="219" spans="1:16" x14ac:dyDescent="0.2">
      <c r="A219" s="3">
        <v>230</v>
      </c>
      <c r="B219" s="3" t="s">
        <v>514</v>
      </c>
      <c r="C219" s="3" t="s">
        <v>515</v>
      </c>
      <c r="D219" s="3" t="s">
        <v>18</v>
      </c>
      <c r="E219" s="3" t="s">
        <v>156</v>
      </c>
      <c r="F219" s="4">
        <v>42429</v>
      </c>
      <c r="H219" s="2">
        <v>113278.96</v>
      </c>
      <c r="I219" s="2">
        <v>46278.74</v>
      </c>
      <c r="J219" s="2" t="s">
        <v>59</v>
      </c>
      <c r="K219" s="2" t="s">
        <v>60</v>
      </c>
      <c r="L219" s="2" t="s">
        <v>61</v>
      </c>
      <c r="M219" s="2" t="s">
        <v>51</v>
      </c>
      <c r="N219" s="2">
        <v>113278.96</v>
      </c>
      <c r="O219" s="2">
        <v>101951.06</v>
      </c>
      <c r="P219" s="2">
        <v>113278.96</v>
      </c>
    </row>
    <row r="220" spans="1:16" x14ac:dyDescent="0.2">
      <c r="A220" s="3">
        <v>231</v>
      </c>
      <c r="B220" s="3" t="s">
        <v>516</v>
      </c>
      <c r="C220" s="3" t="s">
        <v>517</v>
      </c>
      <c r="D220" s="3" t="s">
        <v>18</v>
      </c>
      <c r="E220" s="3" t="s">
        <v>156</v>
      </c>
      <c r="F220" s="4">
        <v>42429</v>
      </c>
      <c r="H220" s="2">
        <v>64730.83</v>
      </c>
      <c r="I220" s="2">
        <v>26445</v>
      </c>
      <c r="J220" s="2" t="s">
        <v>59</v>
      </c>
      <c r="K220" s="2" t="s">
        <v>60</v>
      </c>
      <c r="L220" s="2" t="s">
        <v>61</v>
      </c>
      <c r="M220" s="2" t="s">
        <v>51</v>
      </c>
      <c r="N220" s="2">
        <v>64730.83</v>
      </c>
      <c r="O220" s="2">
        <v>58257.75</v>
      </c>
      <c r="P220" s="2">
        <v>64730.83</v>
      </c>
    </row>
    <row r="221" spans="1:16" x14ac:dyDescent="0.2">
      <c r="A221" s="3">
        <v>232</v>
      </c>
      <c r="B221" s="3" t="s">
        <v>518</v>
      </c>
      <c r="C221" s="3" t="s">
        <v>519</v>
      </c>
      <c r="D221" s="3" t="s">
        <v>18</v>
      </c>
      <c r="E221" s="3" t="s">
        <v>178</v>
      </c>
      <c r="F221" s="4">
        <v>42429</v>
      </c>
      <c r="H221" s="2">
        <v>56639.48</v>
      </c>
      <c r="I221" s="2">
        <v>23139.37</v>
      </c>
      <c r="J221" s="2" t="s">
        <v>59</v>
      </c>
      <c r="K221" s="2" t="s">
        <v>60</v>
      </c>
      <c r="L221" s="2" t="s">
        <v>61</v>
      </c>
      <c r="M221" s="2" t="s">
        <v>51</v>
      </c>
      <c r="N221" s="2">
        <v>56639.48</v>
      </c>
      <c r="O221" s="2">
        <v>53099.51</v>
      </c>
      <c r="P221" s="2">
        <v>56639.48</v>
      </c>
    </row>
    <row r="222" spans="1:16" x14ac:dyDescent="0.2">
      <c r="A222" s="3">
        <v>233</v>
      </c>
      <c r="B222" s="3" t="s">
        <v>520</v>
      </c>
      <c r="C222" s="3" t="s">
        <v>521</v>
      </c>
      <c r="D222" s="3" t="s">
        <v>18</v>
      </c>
      <c r="E222" s="3" t="s">
        <v>156</v>
      </c>
      <c r="F222" s="4">
        <v>42429</v>
      </c>
      <c r="H222" s="2">
        <v>377596.64</v>
      </c>
      <c r="I222" s="2">
        <v>154262.53</v>
      </c>
      <c r="J222" s="2" t="s">
        <v>59</v>
      </c>
      <c r="K222" s="2" t="s">
        <v>60</v>
      </c>
      <c r="L222" s="2" t="s">
        <v>61</v>
      </c>
      <c r="M222" s="2" t="s">
        <v>51</v>
      </c>
      <c r="N222" s="2">
        <v>377596.64</v>
      </c>
      <c r="O222" s="2">
        <v>339836.98</v>
      </c>
      <c r="P222" s="2">
        <v>377596.64</v>
      </c>
    </row>
    <row r="223" spans="1:16" x14ac:dyDescent="0.2">
      <c r="A223" s="3">
        <v>234</v>
      </c>
      <c r="B223" s="3" t="s">
        <v>522</v>
      </c>
      <c r="C223" s="3" t="s">
        <v>523</v>
      </c>
      <c r="D223" s="3" t="s">
        <v>18</v>
      </c>
      <c r="E223" s="3" t="s">
        <v>263</v>
      </c>
      <c r="F223" s="4">
        <v>42429</v>
      </c>
      <c r="H223" s="2">
        <v>269711.89</v>
      </c>
      <c r="I223" s="2">
        <v>110187.53</v>
      </c>
      <c r="J223" s="2" t="s">
        <v>59</v>
      </c>
      <c r="K223" s="2" t="s">
        <v>60</v>
      </c>
      <c r="L223" s="2" t="s">
        <v>61</v>
      </c>
      <c r="M223" s="2" t="s">
        <v>51</v>
      </c>
      <c r="N223" s="2">
        <v>269711.89</v>
      </c>
      <c r="O223" s="2">
        <v>242740.69</v>
      </c>
      <c r="P223" s="2">
        <v>269711.89</v>
      </c>
    </row>
    <row r="224" spans="1:16" x14ac:dyDescent="0.2">
      <c r="A224" s="3">
        <v>235</v>
      </c>
      <c r="B224" s="3" t="s">
        <v>524</v>
      </c>
      <c r="C224" s="3" t="s">
        <v>525</v>
      </c>
      <c r="D224" s="3" t="s">
        <v>18</v>
      </c>
      <c r="E224" s="3" t="s">
        <v>144</v>
      </c>
      <c r="F224" s="4">
        <v>42429</v>
      </c>
      <c r="H224" s="2">
        <v>107884.76</v>
      </c>
      <c r="I224" s="2">
        <v>44075.01</v>
      </c>
      <c r="J224" s="2" t="s">
        <v>59</v>
      </c>
      <c r="K224" s="2" t="s">
        <v>60</v>
      </c>
      <c r="L224" s="2" t="s">
        <v>61</v>
      </c>
      <c r="M224" s="2" t="s">
        <v>51</v>
      </c>
      <c r="N224" s="2">
        <v>107884.76</v>
      </c>
      <c r="O224" s="2">
        <v>86307.81</v>
      </c>
      <c r="P224" s="2">
        <v>107884.76</v>
      </c>
    </row>
    <row r="225" spans="1:16" x14ac:dyDescent="0.2">
      <c r="A225" s="3">
        <v>236</v>
      </c>
      <c r="B225" s="3" t="s">
        <v>526</v>
      </c>
      <c r="C225" s="3" t="s">
        <v>527</v>
      </c>
      <c r="D225" s="3" t="s">
        <v>18</v>
      </c>
      <c r="E225" s="3" t="s">
        <v>144</v>
      </c>
      <c r="F225" s="4">
        <v>42429</v>
      </c>
      <c r="H225" s="2">
        <v>107884.76</v>
      </c>
      <c r="I225" s="2">
        <v>44075.01</v>
      </c>
      <c r="J225" s="2" t="s">
        <v>59</v>
      </c>
      <c r="K225" s="2" t="s">
        <v>60</v>
      </c>
      <c r="L225" s="2" t="s">
        <v>61</v>
      </c>
      <c r="M225" s="2" t="s">
        <v>51</v>
      </c>
      <c r="N225" s="2">
        <v>107884.76</v>
      </c>
      <c r="O225" s="2">
        <v>86307.81</v>
      </c>
      <c r="P225" s="2">
        <v>107884.76</v>
      </c>
    </row>
    <row r="226" spans="1:16" x14ac:dyDescent="0.2">
      <c r="A226" s="3">
        <v>237</v>
      </c>
      <c r="B226" s="3" t="s">
        <v>528</v>
      </c>
      <c r="C226" s="3" t="s">
        <v>529</v>
      </c>
      <c r="D226" s="3" t="s">
        <v>18</v>
      </c>
      <c r="E226" s="3" t="s">
        <v>167</v>
      </c>
      <c r="F226" s="4">
        <v>42429</v>
      </c>
      <c r="H226" s="2">
        <v>215769.52</v>
      </c>
      <c r="I226" s="2">
        <v>88150.03</v>
      </c>
      <c r="J226" s="2" t="s">
        <v>59</v>
      </c>
      <c r="K226" s="2" t="s">
        <v>60</v>
      </c>
      <c r="L226" s="2" t="s">
        <v>61</v>
      </c>
      <c r="M226" s="2" t="s">
        <v>51</v>
      </c>
      <c r="N226" s="2">
        <v>215769.52</v>
      </c>
      <c r="O226" s="2">
        <v>194192.57</v>
      </c>
      <c r="P226" s="2">
        <v>215769.52</v>
      </c>
    </row>
    <row r="227" spans="1:16" x14ac:dyDescent="0.2">
      <c r="A227" s="3">
        <v>238</v>
      </c>
      <c r="B227" s="3" t="s">
        <v>530</v>
      </c>
      <c r="C227" s="3" t="s">
        <v>531</v>
      </c>
      <c r="D227" s="3" t="s">
        <v>18</v>
      </c>
      <c r="E227" s="3" t="s">
        <v>178</v>
      </c>
      <c r="F227" s="4">
        <v>42429</v>
      </c>
      <c r="H227" s="2">
        <v>1275913.0900000001</v>
      </c>
      <c r="I227" s="2">
        <v>521258.84</v>
      </c>
      <c r="J227" s="2" t="s">
        <v>59</v>
      </c>
      <c r="K227" s="2" t="s">
        <v>60</v>
      </c>
      <c r="L227" s="2" t="s">
        <v>61</v>
      </c>
      <c r="M227" s="2" t="s">
        <v>51</v>
      </c>
      <c r="N227" s="2">
        <v>1275913.0900000001</v>
      </c>
      <c r="O227" s="2">
        <v>1196168.52</v>
      </c>
      <c r="P227" s="2">
        <v>1275913.0900000001</v>
      </c>
    </row>
    <row r="228" spans="1:16" x14ac:dyDescent="0.2">
      <c r="A228" s="3">
        <v>239</v>
      </c>
      <c r="B228" s="3" t="s">
        <v>532</v>
      </c>
      <c r="C228" s="3" t="s">
        <v>533</v>
      </c>
      <c r="D228" s="3" t="s">
        <v>18</v>
      </c>
      <c r="E228" s="3" t="s">
        <v>534</v>
      </c>
      <c r="F228" s="4">
        <v>42429</v>
      </c>
      <c r="H228" s="2">
        <v>312275.65999999997</v>
      </c>
      <c r="I228" s="2">
        <v>125958.03</v>
      </c>
      <c r="J228" s="2" t="s">
        <v>59</v>
      </c>
      <c r="K228" s="2" t="s">
        <v>60</v>
      </c>
      <c r="L228" s="2" t="s">
        <v>61</v>
      </c>
      <c r="M228" s="2" t="s">
        <v>51</v>
      </c>
      <c r="N228" s="2">
        <v>312275.65999999997</v>
      </c>
      <c r="O228" s="2">
        <v>281048.09000000003</v>
      </c>
      <c r="P228" s="2">
        <v>312275.65999999997</v>
      </c>
    </row>
    <row r="229" spans="1:16" x14ac:dyDescent="0.2">
      <c r="A229" s="3">
        <v>240</v>
      </c>
      <c r="B229" s="3" t="s">
        <v>535</v>
      </c>
      <c r="C229" s="3" t="s">
        <v>536</v>
      </c>
      <c r="D229" s="3" t="s">
        <v>18</v>
      </c>
      <c r="E229" s="3" t="s">
        <v>534</v>
      </c>
      <c r="F229" s="4">
        <v>42429</v>
      </c>
      <c r="H229" s="2">
        <v>156137.82999999999</v>
      </c>
      <c r="I229" s="2">
        <v>62979.02</v>
      </c>
      <c r="J229" s="2" t="s">
        <v>59</v>
      </c>
      <c r="K229" s="2" t="s">
        <v>60</v>
      </c>
      <c r="L229" s="2" t="s">
        <v>61</v>
      </c>
      <c r="M229" s="2" t="s">
        <v>51</v>
      </c>
      <c r="N229" s="2">
        <v>156137.82999999999</v>
      </c>
      <c r="O229" s="2">
        <v>140524.04999999999</v>
      </c>
      <c r="P229" s="2">
        <v>156137.82999999999</v>
      </c>
    </row>
    <row r="230" spans="1:16" x14ac:dyDescent="0.2">
      <c r="A230" s="3">
        <v>241</v>
      </c>
      <c r="B230" s="3" t="s">
        <v>537</v>
      </c>
      <c r="C230" s="3" t="s">
        <v>538</v>
      </c>
      <c r="D230" s="3" t="s">
        <v>18</v>
      </c>
      <c r="E230" s="3" t="s">
        <v>534</v>
      </c>
      <c r="F230" s="4">
        <v>42429</v>
      </c>
      <c r="H230" s="2">
        <v>52045.94</v>
      </c>
      <c r="I230" s="2">
        <v>20993</v>
      </c>
      <c r="J230" s="2" t="s">
        <v>59</v>
      </c>
      <c r="K230" s="2" t="s">
        <v>60</v>
      </c>
      <c r="L230" s="2" t="s">
        <v>61</v>
      </c>
      <c r="M230" s="2" t="s">
        <v>51</v>
      </c>
      <c r="N230" s="2">
        <v>52045.94</v>
      </c>
      <c r="O230" s="2">
        <v>46841.35</v>
      </c>
      <c r="P230" s="2">
        <v>52045.94</v>
      </c>
    </row>
    <row r="231" spans="1:16" x14ac:dyDescent="0.2">
      <c r="A231" s="3">
        <v>242</v>
      </c>
      <c r="B231" s="3" t="s">
        <v>539</v>
      </c>
      <c r="C231" s="3" t="s">
        <v>540</v>
      </c>
      <c r="D231" s="3" t="s">
        <v>18</v>
      </c>
      <c r="E231" s="3" t="s">
        <v>339</v>
      </c>
      <c r="F231" s="4">
        <v>42429</v>
      </c>
      <c r="H231" s="2">
        <v>256809.24</v>
      </c>
      <c r="I231" s="2">
        <v>103585.36</v>
      </c>
      <c r="J231" s="2" t="s">
        <v>59</v>
      </c>
      <c r="K231" s="2" t="s">
        <v>60</v>
      </c>
      <c r="L231" s="2" t="s">
        <v>61</v>
      </c>
      <c r="M231" s="2" t="s">
        <v>51</v>
      </c>
      <c r="N231" s="2">
        <v>256809.24</v>
      </c>
      <c r="O231" s="2">
        <v>231128.31</v>
      </c>
      <c r="P231" s="2">
        <v>256809.24</v>
      </c>
    </row>
    <row r="232" spans="1:16" x14ac:dyDescent="0.2">
      <c r="A232" s="3">
        <v>243</v>
      </c>
      <c r="B232" s="3" t="s">
        <v>541</v>
      </c>
      <c r="C232" s="3" t="s">
        <v>542</v>
      </c>
      <c r="D232" s="3" t="s">
        <v>18</v>
      </c>
      <c r="E232" s="3" t="s">
        <v>104</v>
      </c>
      <c r="F232" s="4">
        <v>42429</v>
      </c>
      <c r="H232" s="2">
        <v>409041.5</v>
      </c>
      <c r="I232" s="2">
        <v>167108.95000000001</v>
      </c>
      <c r="J232" s="2" t="s">
        <v>59</v>
      </c>
      <c r="K232" s="2" t="s">
        <v>60</v>
      </c>
      <c r="L232" s="2" t="s">
        <v>61</v>
      </c>
      <c r="M232" s="2" t="s">
        <v>51</v>
      </c>
      <c r="N232" s="2">
        <v>409041.5</v>
      </c>
      <c r="O232" s="2">
        <v>368137.35</v>
      </c>
      <c r="P232" s="2">
        <v>409041.5</v>
      </c>
    </row>
    <row r="233" spans="1:16" x14ac:dyDescent="0.2">
      <c r="A233" s="3">
        <v>244</v>
      </c>
      <c r="B233" s="3" t="s">
        <v>543</v>
      </c>
      <c r="C233" s="3" t="s">
        <v>544</v>
      </c>
      <c r="D233" s="3" t="s">
        <v>18</v>
      </c>
      <c r="E233" s="3" t="s">
        <v>104</v>
      </c>
      <c r="F233" s="4">
        <v>42429</v>
      </c>
      <c r="H233" s="2">
        <v>409041.5</v>
      </c>
      <c r="I233" s="2">
        <v>167108.95000000001</v>
      </c>
      <c r="J233" s="2" t="s">
        <v>59</v>
      </c>
      <c r="K233" s="2" t="s">
        <v>60</v>
      </c>
      <c r="L233" s="2" t="s">
        <v>61</v>
      </c>
      <c r="M233" s="2" t="s">
        <v>51</v>
      </c>
      <c r="N233" s="2">
        <v>409041.5</v>
      </c>
      <c r="O233" s="2">
        <v>368137.35</v>
      </c>
      <c r="P233" s="2">
        <v>409041.5</v>
      </c>
    </row>
    <row r="234" spans="1:16" x14ac:dyDescent="0.2">
      <c r="A234" s="3">
        <v>245</v>
      </c>
      <c r="B234" s="3" t="s">
        <v>545</v>
      </c>
      <c r="C234" s="3" t="s">
        <v>546</v>
      </c>
      <c r="D234" s="3" t="s">
        <v>18</v>
      </c>
      <c r="E234" s="3" t="s">
        <v>224</v>
      </c>
      <c r="F234" s="4">
        <v>42429</v>
      </c>
      <c r="H234" s="2">
        <v>5746978.8499999996</v>
      </c>
      <c r="I234" s="2">
        <v>2347858.62</v>
      </c>
      <c r="J234" s="2" t="s">
        <v>59</v>
      </c>
      <c r="K234" s="2" t="s">
        <v>60</v>
      </c>
      <c r="L234" s="2" t="s">
        <v>61</v>
      </c>
      <c r="M234" s="2" t="s">
        <v>51</v>
      </c>
      <c r="N234" s="2">
        <v>5781527.8499999996</v>
      </c>
      <c r="O234" s="2">
        <v>5421157.3300000001</v>
      </c>
      <c r="P234" s="2">
        <v>5781527.8499999996</v>
      </c>
    </row>
    <row r="235" spans="1:16" x14ac:dyDescent="0.2">
      <c r="A235" s="3">
        <v>246</v>
      </c>
      <c r="B235" s="3" t="s">
        <v>547</v>
      </c>
      <c r="C235" s="3" t="s">
        <v>548</v>
      </c>
      <c r="D235" s="3" t="s">
        <v>18</v>
      </c>
      <c r="E235" s="3" t="s">
        <v>339</v>
      </c>
      <c r="F235" s="4">
        <v>42429</v>
      </c>
      <c r="H235" s="2">
        <v>1797927.5</v>
      </c>
      <c r="I235" s="2">
        <v>734521.51</v>
      </c>
      <c r="J235" s="2" t="s">
        <v>59</v>
      </c>
      <c r="K235" s="2" t="s">
        <v>60</v>
      </c>
      <c r="L235" s="2" t="s">
        <v>61</v>
      </c>
      <c r="M235" s="2" t="s">
        <v>51</v>
      </c>
      <c r="N235" s="2">
        <v>1797927.5</v>
      </c>
      <c r="O235" s="2">
        <v>1618134.75</v>
      </c>
      <c r="P235" s="2">
        <v>1797927.5</v>
      </c>
    </row>
    <row r="236" spans="1:16" x14ac:dyDescent="0.2">
      <c r="A236" s="3">
        <v>247</v>
      </c>
      <c r="B236" s="3" t="s">
        <v>549</v>
      </c>
      <c r="C236" s="3" t="s">
        <v>550</v>
      </c>
      <c r="D236" s="3" t="s">
        <v>18</v>
      </c>
      <c r="E236" s="3" t="s">
        <v>339</v>
      </c>
      <c r="F236" s="4">
        <v>42429</v>
      </c>
      <c r="H236" s="2">
        <v>30038.720000000001</v>
      </c>
      <c r="I236" s="2">
        <v>12271.96</v>
      </c>
      <c r="J236" s="2" t="s">
        <v>59</v>
      </c>
      <c r="K236" s="2" t="s">
        <v>60</v>
      </c>
      <c r="L236" s="2" t="s">
        <v>61</v>
      </c>
      <c r="M236" s="2" t="s">
        <v>51</v>
      </c>
      <c r="N236" s="2">
        <v>30038.720000000001</v>
      </c>
      <c r="O236" s="2">
        <v>27034.85</v>
      </c>
      <c r="P236" s="2">
        <v>30038.720000000001</v>
      </c>
    </row>
    <row r="237" spans="1:16" x14ac:dyDescent="0.2">
      <c r="A237" s="3">
        <v>248</v>
      </c>
      <c r="B237" s="3" t="s">
        <v>551</v>
      </c>
      <c r="C237" s="3" t="s">
        <v>552</v>
      </c>
      <c r="D237" s="3" t="s">
        <v>18</v>
      </c>
      <c r="E237" s="3" t="s">
        <v>339</v>
      </c>
      <c r="F237" s="4">
        <v>42429</v>
      </c>
      <c r="H237" s="2">
        <v>63740.7</v>
      </c>
      <c r="I237" s="2">
        <v>26040.49</v>
      </c>
      <c r="J237" s="2" t="s">
        <v>59</v>
      </c>
      <c r="K237" s="2" t="s">
        <v>60</v>
      </c>
      <c r="L237" s="2" t="s">
        <v>61</v>
      </c>
      <c r="M237" s="2" t="s">
        <v>51</v>
      </c>
      <c r="N237" s="2">
        <v>63740.7</v>
      </c>
      <c r="O237" s="2">
        <v>57366.63</v>
      </c>
      <c r="P237" s="2">
        <v>63740.7</v>
      </c>
    </row>
    <row r="238" spans="1:16" x14ac:dyDescent="0.2">
      <c r="A238" s="3">
        <v>249</v>
      </c>
      <c r="B238" s="3" t="s">
        <v>553</v>
      </c>
      <c r="C238" s="3" t="s">
        <v>554</v>
      </c>
      <c r="D238" s="3" t="s">
        <v>18</v>
      </c>
      <c r="E238" s="3" t="s">
        <v>339</v>
      </c>
      <c r="F238" s="4">
        <v>42429</v>
      </c>
      <c r="H238" s="2">
        <v>234814.9</v>
      </c>
      <c r="I238" s="2">
        <v>95930.79</v>
      </c>
      <c r="J238" s="2" t="s">
        <v>59</v>
      </c>
      <c r="K238" s="2" t="s">
        <v>60</v>
      </c>
      <c r="L238" s="2" t="s">
        <v>61</v>
      </c>
      <c r="M238" s="2" t="s">
        <v>51</v>
      </c>
      <c r="N238" s="2">
        <v>234814.9</v>
      </c>
      <c r="O238" s="2">
        <v>211333.41</v>
      </c>
      <c r="P238" s="2">
        <v>234814.9</v>
      </c>
    </row>
    <row r="239" spans="1:16" x14ac:dyDescent="0.2">
      <c r="A239" s="3">
        <v>251</v>
      </c>
      <c r="B239" s="3" t="s">
        <v>555</v>
      </c>
      <c r="C239" s="3" t="s">
        <v>556</v>
      </c>
      <c r="D239" s="3" t="s">
        <v>18</v>
      </c>
      <c r="E239" s="3" t="s">
        <v>355</v>
      </c>
      <c r="F239" s="4">
        <v>42429</v>
      </c>
      <c r="H239" s="2">
        <v>66444.179999999993</v>
      </c>
      <c r="I239" s="2">
        <v>26800.61</v>
      </c>
      <c r="J239" s="2" t="s">
        <v>59</v>
      </c>
      <c r="K239" s="2" t="s">
        <v>60</v>
      </c>
      <c r="L239" s="2" t="s">
        <v>61</v>
      </c>
      <c r="M239" s="2" t="s">
        <v>51</v>
      </c>
      <c r="N239" s="2">
        <v>66444.179999999993</v>
      </c>
      <c r="O239" s="2">
        <v>59799.76</v>
      </c>
      <c r="P239" s="2">
        <v>66444.179999999993</v>
      </c>
    </row>
    <row r="240" spans="1:16" x14ac:dyDescent="0.2">
      <c r="A240" s="3">
        <v>252</v>
      </c>
      <c r="B240" s="3" t="s">
        <v>423</v>
      </c>
      <c r="C240" s="3" t="s">
        <v>557</v>
      </c>
      <c r="D240" s="3" t="s">
        <v>18</v>
      </c>
      <c r="E240" s="3" t="s">
        <v>425</v>
      </c>
      <c r="F240" s="4">
        <v>42429</v>
      </c>
      <c r="H240" s="2">
        <v>122598.96</v>
      </c>
      <c r="I240" s="2">
        <v>49450.94</v>
      </c>
      <c r="J240" s="2" t="s">
        <v>59</v>
      </c>
      <c r="K240" s="2" t="s">
        <v>60</v>
      </c>
      <c r="L240" s="2" t="s">
        <v>61</v>
      </c>
      <c r="M240" s="2" t="s">
        <v>51</v>
      </c>
      <c r="N240" s="2">
        <v>122598.96</v>
      </c>
      <c r="O240" s="2">
        <v>104196.02</v>
      </c>
      <c r="P240" s="2">
        <v>128953.87</v>
      </c>
    </row>
    <row r="241" spans="1:16" x14ac:dyDescent="0.2">
      <c r="A241" s="3">
        <v>253</v>
      </c>
      <c r="B241" s="3" t="s">
        <v>558</v>
      </c>
      <c r="C241" s="3" t="s">
        <v>559</v>
      </c>
      <c r="D241" s="3" t="s">
        <v>18</v>
      </c>
      <c r="E241" s="3" t="s">
        <v>369</v>
      </c>
      <c r="F241" s="4">
        <v>42429</v>
      </c>
      <c r="H241" s="2">
        <v>134323.12</v>
      </c>
      <c r="I241" s="2">
        <v>54876.08</v>
      </c>
      <c r="J241" s="2" t="s">
        <v>59</v>
      </c>
      <c r="K241" s="2" t="s">
        <v>60</v>
      </c>
      <c r="L241" s="2" t="s">
        <v>61</v>
      </c>
      <c r="M241" s="2" t="s">
        <v>51</v>
      </c>
      <c r="N241" s="2">
        <v>134323.12</v>
      </c>
      <c r="O241" s="2">
        <v>87310.03</v>
      </c>
      <c r="P241" s="2">
        <v>134323.12</v>
      </c>
    </row>
    <row r="242" spans="1:16" x14ac:dyDescent="0.2">
      <c r="A242" s="3">
        <v>254</v>
      </c>
      <c r="B242" s="3" t="s">
        <v>560</v>
      </c>
      <c r="C242" s="3" t="s">
        <v>561</v>
      </c>
      <c r="D242" s="3" t="s">
        <v>18</v>
      </c>
      <c r="E242" s="3" t="s">
        <v>86</v>
      </c>
      <c r="F242" s="4">
        <v>42429</v>
      </c>
      <c r="H242" s="2">
        <v>280409.44</v>
      </c>
      <c r="I242" s="2">
        <v>114557.88</v>
      </c>
      <c r="J242" s="2" t="s">
        <v>59</v>
      </c>
      <c r="K242" s="2" t="s">
        <v>60</v>
      </c>
      <c r="L242" s="2" t="s">
        <v>61</v>
      </c>
      <c r="M242" s="2" t="s">
        <v>51</v>
      </c>
      <c r="N242" s="2">
        <v>280409.44</v>
      </c>
      <c r="O242" s="2">
        <v>140204.71</v>
      </c>
      <c r="P242" s="2">
        <v>280409.44</v>
      </c>
    </row>
    <row r="243" spans="1:16" x14ac:dyDescent="0.2">
      <c r="A243" s="3">
        <v>255</v>
      </c>
      <c r="B243" s="3" t="s">
        <v>562</v>
      </c>
      <c r="C243" s="3" t="s">
        <v>563</v>
      </c>
      <c r="D243" s="3" t="s">
        <v>18</v>
      </c>
      <c r="E243" s="3" t="s">
        <v>369</v>
      </c>
      <c r="F243" s="4">
        <v>42429</v>
      </c>
      <c r="H243" s="2">
        <v>30068.5</v>
      </c>
      <c r="I243" s="2">
        <v>12284.12</v>
      </c>
      <c r="J243" s="2" t="s">
        <v>59</v>
      </c>
      <c r="K243" s="2" t="s">
        <v>60</v>
      </c>
      <c r="L243" s="2" t="s">
        <v>61</v>
      </c>
      <c r="M243" s="2" t="s">
        <v>51</v>
      </c>
      <c r="N243" s="2">
        <v>30068.5</v>
      </c>
      <c r="O243" s="2">
        <v>19544.53</v>
      </c>
      <c r="P243" s="2">
        <v>30068.5</v>
      </c>
    </row>
    <row r="244" spans="1:16" x14ac:dyDescent="0.2">
      <c r="A244" s="3">
        <v>256</v>
      </c>
      <c r="B244" s="3" t="s">
        <v>564</v>
      </c>
      <c r="C244" s="3" t="s">
        <v>565</v>
      </c>
      <c r="D244" s="3" t="s">
        <v>18</v>
      </c>
      <c r="E244" s="3" t="s">
        <v>369</v>
      </c>
      <c r="F244" s="4">
        <v>42429</v>
      </c>
      <c r="H244" s="2">
        <v>15240.56</v>
      </c>
      <c r="I244" s="2">
        <v>6226.35</v>
      </c>
      <c r="J244" s="2" t="s">
        <v>59</v>
      </c>
      <c r="K244" s="2" t="s">
        <v>60</v>
      </c>
      <c r="L244" s="2" t="s">
        <v>61</v>
      </c>
      <c r="M244" s="2" t="s">
        <v>51</v>
      </c>
      <c r="N244" s="2">
        <v>15240.56</v>
      </c>
      <c r="O244" s="2">
        <v>9906.36</v>
      </c>
      <c r="P244" s="2">
        <v>15240.56</v>
      </c>
    </row>
    <row r="245" spans="1:16" x14ac:dyDescent="0.2">
      <c r="A245" s="3">
        <v>257</v>
      </c>
      <c r="B245" s="3" t="s">
        <v>566</v>
      </c>
      <c r="C245" s="3" t="s">
        <v>567</v>
      </c>
      <c r="D245" s="3" t="s">
        <v>18</v>
      </c>
      <c r="E245" s="3" t="s">
        <v>443</v>
      </c>
      <c r="F245" s="4">
        <v>42429</v>
      </c>
      <c r="H245" s="2">
        <v>125913.16</v>
      </c>
      <c r="I245" s="2">
        <v>51414.52</v>
      </c>
      <c r="J245" s="2" t="s">
        <v>97</v>
      </c>
      <c r="K245" s="2" t="s">
        <v>98</v>
      </c>
      <c r="L245" s="2" t="s">
        <v>99</v>
      </c>
      <c r="N245" s="2">
        <v>125913.16</v>
      </c>
      <c r="O245" s="2">
        <v>69252.240000000005</v>
      </c>
      <c r="P245" s="2">
        <v>125913.16</v>
      </c>
    </row>
    <row r="246" spans="1:16" x14ac:dyDescent="0.2">
      <c r="A246" s="3">
        <v>258</v>
      </c>
      <c r="B246" s="3" t="s">
        <v>568</v>
      </c>
      <c r="C246" s="3" t="s">
        <v>569</v>
      </c>
      <c r="D246" s="3" t="s">
        <v>18</v>
      </c>
      <c r="E246" s="3" t="s">
        <v>443</v>
      </c>
      <c r="F246" s="4">
        <v>42429</v>
      </c>
      <c r="H246" s="2">
        <v>125913.16</v>
      </c>
      <c r="I246" s="2">
        <v>51414.52</v>
      </c>
      <c r="J246" s="2" t="s">
        <v>97</v>
      </c>
      <c r="K246" s="2" t="s">
        <v>98</v>
      </c>
      <c r="L246" s="2" t="s">
        <v>99</v>
      </c>
      <c r="N246" s="2">
        <v>125913.16</v>
      </c>
      <c r="O246" s="2">
        <v>69252.240000000005</v>
      </c>
      <c r="P246" s="2">
        <v>125913.16</v>
      </c>
    </row>
    <row r="247" spans="1:16" x14ac:dyDescent="0.2">
      <c r="A247" s="3">
        <v>259</v>
      </c>
      <c r="B247" s="3" t="s">
        <v>570</v>
      </c>
      <c r="C247" s="3" t="s">
        <v>571</v>
      </c>
      <c r="D247" s="3" t="s">
        <v>18</v>
      </c>
      <c r="E247" s="3" t="s">
        <v>443</v>
      </c>
      <c r="F247" s="4">
        <v>42429</v>
      </c>
      <c r="H247" s="2">
        <v>110174.02</v>
      </c>
      <c r="I247" s="2">
        <v>44987.7</v>
      </c>
      <c r="J247" s="2" t="s">
        <v>97</v>
      </c>
      <c r="K247" s="2" t="s">
        <v>98</v>
      </c>
      <c r="L247" s="2" t="s">
        <v>99</v>
      </c>
      <c r="N247" s="2">
        <v>110174.02</v>
      </c>
      <c r="O247" s="2">
        <v>60595.72</v>
      </c>
      <c r="P247" s="2">
        <v>110174.02</v>
      </c>
    </row>
    <row r="248" spans="1:16" x14ac:dyDescent="0.2">
      <c r="A248" s="3">
        <v>260</v>
      </c>
      <c r="B248" s="3" t="s">
        <v>572</v>
      </c>
      <c r="C248" s="3" t="s">
        <v>573</v>
      </c>
      <c r="D248" s="3" t="s">
        <v>18</v>
      </c>
      <c r="E248" s="3" t="s">
        <v>443</v>
      </c>
      <c r="F248" s="4">
        <v>42429</v>
      </c>
      <c r="H248" s="2">
        <v>110174.02</v>
      </c>
      <c r="I248" s="2">
        <v>44987.7</v>
      </c>
      <c r="J248" s="2" t="s">
        <v>97</v>
      </c>
      <c r="K248" s="2" t="s">
        <v>98</v>
      </c>
      <c r="L248" s="2" t="s">
        <v>99</v>
      </c>
      <c r="N248" s="2">
        <v>110174.02</v>
      </c>
      <c r="O248" s="2">
        <v>60595.72</v>
      </c>
      <c r="P248" s="2">
        <v>110174.02</v>
      </c>
    </row>
    <row r="249" spans="1:16" x14ac:dyDescent="0.2">
      <c r="A249" s="3">
        <v>261</v>
      </c>
      <c r="B249" s="3" t="s">
        <v>574</v>
      </c>
      <c r="C249" s="3" t="s">
        <v>575</v>
      </c>
      <c r="D249" s="3" t="s">
        <v>18</v>
      </c>
      <c r="E249" s="3" t="s">
        <v>443</v>
      </c>
      <c r="F249" s="4">
        <v>42429</v>
      </c>
      <c r="H249" s="2">
        <v>110174.02</v>
      </c>
      <c r="I249" s="2">
        <v>44987.7</v>
      </c>
      <c r="J249" s="2" t="s">
        <v>97</v>
      </c>
      <c r="K249" s="2" t="s">
        <v>98</v>
      </c>
      <c r="L249" s="2" t="s">
        <v>99</v>
      </c>
      <c r="N249" s="2">
        <v>110174.02</v>
      </c>
      <c r="O249" s="2">
        <v>60595.72</v>
      </c>
      <c r="P249" s="2">
        <v>110174.02</v>
      </c>
    </row>
    <row r="250" spans="1:16" x14ac:dyDescent="0.2">
      <c r="A250" s="3">
        <v>262</v>
      </c>
      <c r="B250" s="3" t="s">
        <v>576</v>
      </c>
      <c r="C250" s="3" t="s">
        <v>577</v>
      </c>
      <c r="D250" s="3" t="s">
        <v>18</v>
      </c>
      <c r="E250" s="3" t="s">
        <v>443</v>
      </c>
      <c r="F250" s="4">
        <v>42429</v>
      </c>
      <c r="H250" s="2">
        <v>110174.02</v>
      </c>
      <c r="I250" s="2">
        <v>44987.7</v>
      </c>
      <c r="J250" s="2" t="s">
        <v>97</v>
      </c>
      <c r="K250" s="2" t="s">
        <v>98</v>
      </c>
      <c r="L250" s="2" t="s">
        <v>99</v>
      </c>
      <c r="N250" s="2">
        <v>110174.02</v>
      </c>
      <c r="O250" s="2">
        <v>60595.72</v>
      </c>
      <c r="P250" s="2">
        <v>110174.02</v>
      </c>
    </row>
    <row r="251" spans="1:16" x14ac:dyDescent="0.2">
      <c r="A251" s="3">
        <v>263</v>
      </c>
      <c r="B251" s="3" t="s">
        <v>578</v>
      </c>
      <c r="C251" s="3" t="s">
        <v>579</v>
      </c>
      <c r="D251" s="3" t="s">
        <v>18</v>
      </c>
      <c r="E251" s="3" t="s">
        <v>443</v>
      </c>
      <c r="F251" s="4">
        <v>42429</v>
      </c>
      <c r="H251" s="2">
        <v>110174.02</v>
      </c>
      <c r="I251" s="2">
        <v>44987.7</v>
      </c>
      <c r="J251" s="2" t="s">
        <v>97</v>
      </c>
      <c r="K251" s="2" t="s">
        <v>98</v>
      </c>
      <c r="L251" s="2" t="s">
        <v>99</v>
      </c>
      <c r="N251" s="2">
        <v>110174.02</v>
      </c>
      <c r="O251" s="2">
        <v>60595.72</v>
      </c>
      <c r="P251" s="2">
        <v>110174.02</v>
      </c>
    </row>
    <row r="252" spans="1:16" x14ac:dyDescent="0.2">
      <c r="A252" s="3">
        <v>264</v>
      </c>
      <c r="B252" s="3" t="s">
        <v>580</v>
      </c>
      <c r="C252" s="3" t="s">
        <v>581</v>
      </c>
      <c r="D252" s="3" t="s">
        <v>18</v>
      </c>
      <c r="E252" s="3" t="s">
        <v>443</v>
      </c>
      <c r="F252" s="4">
        <v>42429</v>
      </c>
      <c r="H252" s="2">
        <v>110174.02</v>
      </c>
      <c r="I252" s="2">
        <v>44987.7</v>
      </c>
      <c r="J252" s="2" t="s">
        <v>97</v>
      </c>
      <c r="K252" s="2" t="s">
        <v>98</v>
      </c>
      <c r="L252" s="2" t="s">
        <v>99</v>
      </c>
      <c r="N252" s="2">
        <v>110174.02</v>
      </c>
      <c r="O252" s="2">
        <v>60595.72</v>
      </c>
      <c r="P252" s="2">
        <v>110174.02</v>
      </c>
    </row>
    <row r="253" spans="1:16" x14ac:dyDescent="0.2">
      <c r="A253" s="3">
        <v>265</v>
      </c>
      <c r="B253" s="3" t="s">
        <v>582</v>
      </c>
      <c r="C253" s="3" t="s">
        <v>583</v>
      </c>
      <c r="D253" s="3" t="s">
        <v>18</v>
      </c>
      <c r="E253" s="3" t="s">
        <v>443</v>
      </c>
      <c r="F253" s="4">
        <v>42429</v>
      </c>
      <c r="H253" s="2">
        <v>110174.02</v>
      </c>
      <c r="I253" s="2">
        <v>44987.7</v>
      </c>
      <c r="J253" s="2" t="s">
        <v>97</v>
      </c>
      <c r="K253" s="2" t="s">
        <v>98</v>
      </c>
      <c r="L253" s="2" t="s">
        <v>99</v>
      </c>
      <c r="N253" s="2">
        <v>110174.02</v>
      </c>
      <c r="O253" s="2">
        <v>60595.72</v>
      </c>
      <c r="P253" s="2">
        <v>110174.02</v>
      </c>
    </row>
    <row r="254" spans="1:16" x14ac:dyDescent="0.2">
      <c r="A254" s="3">
        <v>266</v>
      </c>
      <c r="B254" s="3" t="s">
        <v>584</v>
      </c>
      <c r="C254" s="3" t="s">
        <v>585</v>
      </c>
      <c r="D254" s="3" t="s">
        <v>18</v>
      </c>
      <c r="E254" s="3" t="s">
        <v>443</v>
      </c>
      <c r="F254" s="4">
        <v>42429</v>
      </c>
      <c r="H254" s="2">
        <v>110174.02</v>
      </c>
      <c r="I254" s="2">
        <v>44987.7</v>
      </c>
      <c r="J254" s="2" t="s">
        <v>97</v>
      </c>
      <c r="K254" s="2" t="s">
        <v>98</v>
      </c>
      <c r="L254" s="2" t="s">
        <v>99</v>
      </c>
      <c r="N254" s="2">
        <v>110174.02</v>
      </c>
      <c r="O254" s="2">
        <v>60595.72</v>
      </c>
      <c r="P254" s="2">
        <v>110174.02</v>
      </c>
    </row>
    <row r="255" spans="1:16" x14ac:dyDescent="0.2">
      <c r="A255" s="3">
        <v>267</v>
      </c>
      <c r="B255" s="3" t="s">
        <v>586</v>
      </c>
      <c r="C255" s="3" t="s">
        <v>587</v>
      </c>
      <c r="D255" s="3" t="s">
        <v>18</v>
      </c>
      <c r="E255" s="3" t="s">
        <v>443</v>
      </c>
      <c r="F255" s="4">
        <v>42429</v>
      </c>
      <c r="H255" s="2">
        <v>110174.02</v>
      </c>
      <c r="I255" s="2">
        <v>44987.7</v>
      </c>
      <c r="J255" s="2" t="s">
        <v>97</v>
      </c>
      <c r="K255" s="2" t="s">
        <v>98</v>
      </c>
      <c r="L255" s="2" t="s">
        <v>99</v>
      </c>
      <c r="N255" s="2">
        <v>110174.02</v>
      </c>
      <c r="O255" s="2">
        <v>60595.72</v>
      </c>
      <c r="P255" s="2">
        <v>110174.02</v>
      </c>
    </row>
    <row r="256" spans="1:16" x14ac:dyDescent="0.2">
      <c r="A256" s="3">
        <v>268</v>
      </c>
      <c r="B256" s="3" t="s">
        <v>588</v>
      </c>
      <c r="C256" s="3" t="s">
        <v>589</v>
      </c>
      <c r="D256" s="3" t="s">
        <v>18</v>
      </c>
      <c r="E256" s="3" t="s">
        <v>443</v>
      </c>
      <c r="F256" s="4">
        <v>42429</v>
      </c>
      <c r="H256" s="2">
        <v>110174.02</v>
      </c>
      <c r="I256" s="2">
        <v>44987.7</v>
      </c>
      <c r="J256" s="2" t="s">
        <v>97</v>
      </c>
      <c r="K256" s="2" t="s">
        <v>98</v>
      </c>
      <c r="L256" s="2" t="s">
        <v>99</v>
      </c>
      <c r="N256" s="2">
        <v>110174.02</v>
      </c>
      <c r="O256" s="2">
        <v>60595.72</v>
      </c>
      <c r="P256" s="2">
        <v>110174.02</v>
      </c>
    </row>
    <row r="257" spans="1:16" x14ac:dyDescent="0.2">
      <c r="A257" s="3">
        <v>269</v>
      </c>
      <c r="B257" s="3" t="s">
        <v>590</v>
      </c>
      <c r="C257" s="3" t="s">
        <v>591</v>
      </c>
      <c r="D257" s="3" t="s">
        <v>18</v>
      </c>
      <c r="E257" s="3" t="s">
        <v>443</v>
      </c>
      <c r="F257" s="4">
        <v>42429</v>
      </c>
      <c r="H257" s="2">
        <v>110174.02</v>
      </c>
      <c r="I257" s="2">
        <v>44987.7</v>
      </c>
      <c r="J257" s="2" t="s">
        <v>97</v>
      </c>
      <c r="K257" s="2" t="s">
        <v>98</v>
      </c>
      <c r="L257" s="2" t="s">
        <v>99</v>
      </c>
      <c r="N257" s="2">
        <v>110174.02</v>
      </c>
      <c r="O257" s="2">
        <v>60595.72</v>
      </c>
      <c r="P257" s="2">
        <v>110174.02</v>
      </c>
    </row>
    <row r="258" spans="1:16" x14ac:dyDescent="0.2">
      <c r="A258" s="3">
        <v>270</v>
      </c>
      <c r="B258" s="3" t="s">
        <v>592</v>
      </c>
      <c r="C258" s="3" t="s">
        <v>593</v>
      </c>
      <c r="D258" s="3" t="s">
        <v>18</v>
      </c>
      <c r="E258" s="3" t="s">
        <v>443</v>
      </c>
      <c r="F258" s="4">
        <v>42429</v>
      </c>
      <c r="H258" s="2">
        <v>110174.02</v>
      </c>
      <c r="I258" s="2">
        <v>44987.7</v>
      </c>
      <c r="J258" s="2" t="s">
        <v>97</v>
      </c>
      <c r="K258" s="2" t="s">
        <v>98</v>
      </c>
      <c r="L258" s="2" t="s">
        <v>99</v>
      </c>
      <c r="N258" s="2">
        <v>110174.02</v>
      </c>
      <c r="O258" s="2">
        <v>60595.72</v>
      </c>
      <c r="P258" s="2">
        <v>110174.02</v>
      </c>
    </row>
    <row r="259" spans="1:16" x14ac:dyDescent="0.2">
      <c r="A259" s="3">
        <v>271</v>
      </c>
      <c r="B259" s="3" t="s">
        <v>594</v>
      </c>
      <c r="C259" s="3" t="s">
        <v>595</v>
      </c>
      <c r="D259" s="3" t="s">
        <v>18</v>
      </c>
      <c r="E259" s="3" t="s">
        <v>596</v>
      </c>
      <c r="F259" s="4">
        <v>42429</v>
      </c>
      <c r="H259" s="2">
        <v>356150.13</v>
      </c>
      <c r="I259" s="2">
        <v>145427.9</v>
      </c>
      <c r="J259" s="2" t="s">
        <v>97</v>
      </c>
      <c r="K259" s="2" t="s">
        <v>98</v>
      </c>
      <c r="L259" s="2" t="s">
        <v>99</v>
      </c>
      <c r="N259" s="2">
        <v>356150.13</v>
      </c>
      <c r="O259" s="2">
        <v>267112.59999999998</v>
      </c>
      <c r="P259" s="2">
        <v>356150.13</v>
      </c>
    </row>
    <row r="260" spans="1:16" x14ac:dyDescent="0.2">
      <c r="A260" s="3">
        <v>272</v>
      </c>
      <c r="B260" s="3" t="s">
        <v>597</v>
      </c>
      <c r="C260" s="3" t="s">
        <v>598</v>
      </c>
      <c r="D260" s="3" t="s">
        <v>18</v>
      </c>
      <c r="E260" s="3" t="s">
        <v>596</v>
      </c>
      <c r="F260" s="4">
        <v>42429</v>
      </c>
      <c r="H260" s="2">
        <v>266168.11</v>
      </c>
      <c r="I260" s="2">
        <v>108685.26</v>
      </c>
      <c r="J260" s="2" t="s">
        <v>97</v>
      </c>
      <c r="K260" s="2" t="s">
        <v>98</v>
      </c>
      <c r="L260" s="2" t="s">
        <v>99</v>
      </c>
      <c r="N260" s="2">
        <v>266168.11</v>
      </c>
      <c r="O260" s="2">
        <v>199626.08</v>
      </c>
      <c r="P260" s="2">
        <v>266168.11</v>
      </c>
    </row>
    <row r="261" spans="1:16" x14ac:dyDescent="0.2">
      <c r="A261" s="3">
        <v>273</v>
      </c>
      <c r="B261" s="3" t="s">
        <v>599</v>
      </c>
      <c r="C261" s="3" t="s">
        <v>600</v>
      </c>
      <c r="D261" s="3" t="s">
        <v>18</v>
      </c>
      <c r="E261" s="3" t="s">
        <v>601</v>
      </c>
      <c r="F261" s="4">
        <v>42429</v>
      </c>
      <c r="H261" s="2">
        <v>455083.51</v>
      </c>
      <c r="I261" s="2">
        <v>185825.68</v>
      </c>
      <c r="J261" s="2" t="s">
        <v>97</v>
      </c>
      <c r="K261" s="2" t="s">
        <v>98</v>
      </c>
      <c r="L261" s="2" t="s">
        <v>99</v>
      </c>
      <c r="N261" s="2">
        <v>455083.51</v>
      </c>
      <c r="O261" s="2">
        <v>341312.63</v>
      </c>
      <c r="P261" s="2">
        <v>455083.51</v>
      </c>
    </row>
    <row r="262" spans="1:16" x14ac:dyDescent="0.2">
      <c r="A262" s="3">
        <v>274</v>
      </c>
      <c r="B262" s="3" t="s">
        <v>602</v>
      </c>
      <c r="C262" s="3" t="s">
        <v>603</v>
      </c>
      <c r="D262" s="3" t="s">
        <v>18</v>
      </c>
      <c r="E262" s="3" t="s">
        <v>604</v>
      </c>
      <c r="F262" s="4">
        <v>42429</v>
      </c>
      <c r="H262" s="2">
        <v>356150.13</v>
      </c>
      <c r="I262" s="2">
        <v>145427.9</v>
      </c>
      <c r="J262" s="2" t="s">
        <v>97</v>
      </c>
      <c r="K262" s="2" t="s">
        <v>98</v>
      </c>
      <c r="L262" s="2" t="s">
        <v>99</v>
      </c>
      <c r="N262" s="2">
        <v>356150.13</v>
      </c>
      <c r="O262" s="2">
        <v>267112.59999999998</v>
      </c>
      <c r="P262" s="2">
        <v>356150.13</v>
      </c>
    </row>
    <row r="263" spans="1:16" x14ac:dyDescent="0.2">
      <c r="A263" s="3">
        <v>275</v>
      </c>
      <c r="B263" s="3" t="s">
        <v>605</v>
      </c>
      <c r="C263" s="3" t="s">
        <v>606</v>
      </c>
      <c r="D263" s="3" t="s">
        <v>18</v>
      </c>
      <c r="E263" s="3" t="s">
        <v>164</v>
      </c>
      <c r="F263" s="4">
        <v>42429</v>
      </c>
      <c r="H263" s="2">
        <v>385461.54</v>
      </c>
      <c r="I263" s="2">
        <v>157396.72</v>
      </c>
      <c r="J263" s="2" t="s">
        <v>97</v>
      </c>
      <c r="K263" s="2" t="s">
        <v>98</v>
      </c>
      <c r="L263" s="2" t="s">
        <v>99</v>
      </c>
      <c r="N263" s="2">
        <v>385461.54</v>
      </c>
      <c r="O263" s="2">
        <v>346915.39</v>
      </c>
      <c r="P263" s="2">
        <v>385461.54</v>
      </c>
    </row>
    <row r="264" spans="1:16" x14ac:dyDescent="0.2">
      <c r="A264" s="3">
        <v>276</v>
      </c>
      <c r="B264" s="3" t="s">
        <v>607</v>
      </c>
      <c r="C264" s="3" t="s">
        <v>608</v>
      </c>
      <c r="D264" s="3" t="s">
        <v>18</v>
      </c>
      <c r="E264" s="3" t="s">
        <v>164</v>
      </c>
      <c r="F264" s="4">
        <v>42429</v>
      </c>
      <c r="H264" s="2">
        <v>385461.54</v>
      </c>
      <c r="I264" s="2">
        <v>157396.72</v>
      </c>
      <c r="J264" s="2" t="s">
        <v>97</v>
      </c>
      <c r="K264" s="2" t="s">
        <v>98</v>
      </c>
      <c r="L264" s="2" t="s">
        <v>99</v>
      </c>
      <c r="N264" s="2">
        <v>385461.54</v>
      </c>
      <c r="O264" s="2">
        <v>346915.39</v>
      </c>
      <c r="P264" s="2">
        <v>385461.54</v>
      </c>
    </row>
    <row r="265" spans="1:16" x14ac:dyDescent="0.2">
      <c r="A265" s="3">
        <v>277</v>
      </c>
      <c r="B265" s="3" t="s">
        <v>609</v>
      </c>
      <c r="C265" s="3" t="s">
        <v>610</v>
      </c>
      <c r="D265" s="3" t="s">
        <v>18</v>
      </c>
      <c r="E265" s="3" t="s">
        <v>413</v>
      </c>
      <c r="F265" s="4">
        <v>42429</v>
      </c>
      <c r="H265" s="2">
        <v>354963.42</v>
      </c>
      <c r="I265" s="2">
        <v>143214.10999999999</v>
      </c>
      <c r="J265" s="2" t="s">
        <v>97</v>
      </c>
      <c r="K265" s="2" t="s">
        <v>98</v>
      </c>
      <c r="L265" s="2" t="s">
        <v>99</v>
      </c>
      <c r="N265" s="2">
        <v>354963.42</v>
      </c>
      <c r="O265" s="2">
        <v>195229.88</v>
      </c>
      <c r="P265" s="2">
        <v>354963.42</v>
      </c>
    </row>
    <row r="266" spans="1:16" x14ac:dyDescent="0.2">
      <c r="A266" s="3">
        <v>278</v>
      </c>
      <c r="B266" s="3" t="s">
        <v>611</v>
      </c>
      <c r="C266" s="3" t="s">
        <v>612</v>
      </c>
      <c r="D266" s="3" t="s">
        <v>18</v>
      </c>
      <c r="E266" s="3" t="s">
        <v>413</v>
      </c>
      <c r="F266" s="4">
        <v>42429</v>
      </c>
      <c r="H266" s="2">
        <v>187470.11</v>
      </c>
      <c r="I266" s="2">
        <v>76054.28</v>
      </c>
      <c r="J266" s="2" t="s">
        <v>97</v>
      </c>
      <c r="K266" s="2" t="s">
        <v>98</v>
      </c>
      <c r="L266" s="2" t="s">
        <v>99</v>
      </c>
      <c r="N266" s="2">
        <v>187470.11</v>
      </c>
      <c r="O266" s="2">
        <v>103108.56</v>
      </c>
      <c r="P266" s="2">
        <v>187470.11</v>
      </c>
    </row>
    <row r="267" spans="1:16" x14ac:dyDescent="0.2">
      <c r="A267" s="3">
        <v>279</v>
      </c>
      <c r="B267" s="3" t="s">
        <v>613</v>
      </c>
      <c r="C267" s="3" t="s">
        <v>614</v>
      </c>
      <c r="D267" s="3" t="s">
        <v>18</v>
      </c>
      <c r="E267" s="3" t="s">
        <v>615</v>
      </c>
      <c r="F267" s="4">
        <v>42429</v>
      </c>
      <c r="H267" s="2">
        <v>46618.09</v>
      </c>
      <c r="I267" s="2">
        <v>18808.61</v>
      </c>
      <c r="J267" s="2" t="s">
        <v>97</v>
      </c>
      <c r="K267" s="2" t="s">
        <v>98</v>
      </c>
      <c r="L267" s="2" t="s">
        <v>99</v>
      </c>
      <c r="N267" s="2">
        <v>46618.09</v>
      </c>
      <c r="O267" s="2">
        <v>41956.28</v>
      </c>
      <c r="P267" s="2">
        <v>46618.09</v>
      </c>
    </row>
    <row r="268" spans="1:16" x14ac:dyDescent="0.2">
      <c r="A268" s="3">
        <v>280</v>
      </c>
      <c r="B268" s="3" t="s">
        <v>616</v>
      </c>
      <c r="C268" s="3" t="s">
        <v>617</v>
      </c>
      <c r="D268" s="3" t="s">
        <v>18</v>
      </c>
      <c r="E268" s="3" t="s">
        <v>263</v>
      </c>
      <c r="F268" s="4">
        <v>42429</v>
      </c>
      <c r="H268" s="2">
        <v>1907657.56</v>
      </c>
      <c r="I268" s="2">
        <v>778959.8</v>
      </c>
      <c r="J268" s="2" t="s">
        <v>97</v>
      </c>
      <c r="K268" s="2" t="s">
        <v>98</v>
      </c>
      <c r="L268" s="2" t="s">
        <v>99</v>
      </c>
      <c r="N268" s="2">
        <v>1907657.56</v>
      </c>
      <c r="O268" s="2">
        <v>1716891.8</v>
      </c>
      <c r="P268" s="2">
        <v>1907657.56</v>
      </c>
    </row>
    <row r="269" spans="1:16" x14ac:dyDescent="0.2">
      <c r="A269" s="3">
        <v>281</v>
      </c>
      <c r="B269" s="3" t="s">
        <v>618</v>
      </c>
      <c r="C269" s="3" t="s">
        <v>619</v>
      </c>
      <c r="D269" s="3" t="s">
        <v>18</v>
      </c>
      <c r="E269" s="3" t="s">
        <v>339</v>
      </c>
      <c r="F269" s="4">
        <v>42429</v>
      </c>
      <c r="H269" s="2">
        <v>1712476.73</v>
      </c>
      <c r="I269" s="2">
        <v>699260.99</v>
      </c>
      <c r="J269" s="2" t="s">
        <v>97</v>
      </c>
      <c r="K269" s="2" t="s">
        <v>98</v>
      </c>
      <c r="L269" s="2" t="s">
        <v>99</v>
      </c>
      <c r="N269" s="2">
        <v>1712476.73</v>
      </c>
      <c r="O269" s="2">
        <v>1541229.05</v>
      </c>
      <c r="P269" s="2">
        <v>1712476.73</v>
      </c>
    </row>
    <row r="270" spans="1:16" x14ac:dyDescent="0.2">
      <c r="A270" s="3">
        <v>282</v>
      </c>
      <c r="B270" s="3" t="s">
        <v>620</v>
      </c>
      <c r="C270" s="3" t="s">
        <v>621</v>
      </c>
      <c r="D270" s="3" t="s">
        <v>18</v>
      </c>
      <c r="E270" s="3" t="s">
        <v>156</v>
      </c>
      <c r="F270" s="4">
        <v>42429</v>
      </c>
      <c r="H270" s="2">
        <v>221303.26</v>
      </c>
      <c r="I270" s="2">
        <v>90365.46</v>
      </c>
      <c r="J270" s="2" t="s">
        <v>97</v>
      </c>
      <c r="K270" s="2" t="s">
        <v>98</v>
      </c>
      <c r="L270" s="2" t="s">
        <v>99</v>
      </c>
      <c r="N270" s="2">
        <v>221303.26</v>
      </c>
      <c r="O270" s="2">
        <v>199172.93</v>
      </c>
      <c r="P270" s="2">
        <v>221303.26</v>
      </c>
    </row>
    <row r="271" spans="1:16" x14ac:dyDescent="0.2">
      <c r="A271" s="3">
        <v>283</v>
      </c>
      <c r="B271" s="3" t="s">
        <v>622</v>
      </c>
      <c r="C271" s="3" t="s">
        <v>623</v>
      </c>
      <c r="D271" s="3" t="s">
        <v>18</v>
      </c>
      <c r="E271" s="3" t="s">
        <v>156</v>
      </c>
      <c r="F271" s="4">
        <v>42429</v>
      </c>
      <c r="H271" s="2">
        <v>158651.19</v>
      </c>
      <c r="I271" s="2">
        <v>64782.54</v>
      </c>
      <c r="J271" s="2" t="s">
        <v>97</v>
      </c>
      <c r="K271" s="2" t="s">
        <v>98</v>
      </c>
      <c r="L271" s="2" t="s">
        <v>99</v>
      </c>
      <c r="N271" s="2">
        <v>158651.19</v>
      </c>
      <c r="O271" s="2">
        <v>142786.07</v>
      </c>
      <c r="P271" s="2">
        <v>158651.19</v>
      </c>
    </row>
    <row r="272" spans="1:16" x14ac:dyDescent="0.2">
      <c r="A272" s="3">
        <v>284</v>
      </c>
      <c r="B272" s="3" t="s">
        <v>624</v>
      </c>
      <c r="C272" s="3" t="s">
        <v>625</v>
      </c>
      <c r="D272" s="3" t="s">
        <v>18</v>
      </c>
      <c r="E272" s="3" t="s">
        <v>178</v>
      </c>
      <c r="F272" s="4">
        <v>42429</v>
      </c>
      <c r="H272" s="2">
        <v>154029.53</v>
      </c>
      <c r="I272" s="2">
        <v>62895.360000000001</v>
      </c>
      <c r="J272" s="2" t="s">
        <v>97</v>
      </c>
      <c r="K272" s="2" t="s">
        <v>98</v>
      </c>
      <c r="L272" s="2" t="s">
        <v>99</v>
      </c>
      <c r="N272" s="2">
        <v>154029.53</v>
      </c>
      <c r="O272" s="2">
        <v>144402.68</v>
      </c>
      <c r="P272" s="2">
        <v>154029.53</v>
      </c>
    </row>
    <row r="273" spans="1:16" x14ac:dyDescent="0.2">
      <c r="A273" s="3">
        <v>285</v>
      </c>
      <c r="B273" s="3" t="s">
        <v>626</v>
      </c>
      <c r="C273" s="3" t="s">
        <v>627</v>
      </c>
      <c r="D273" s="3" t="s">
        <v>18</v>
      </c>
      <c r="E273" s="3" t="s">
        <v>263</v>
      </c>
      <c r="F273" s="4">
        <v>42429</v>
      </c>
      <c r="H273" s="2">
        <v>154029.53</v>
      </c>
      <c r="I273" s="2">
        <v>62895.360000000001</v>
      </c>
      <c r="J273" s="2" t="s">
        <v>97</v>
      </c>
      <c r="K273" s="2" t="s">
        <v>98</v>
      </c>
      <c r="L273" s="2" t="s">
        <v>99</v>
      </c>
      <c r="N273" s="2">
        <v>154029.53</v>
      </c>
      <c r="O273" s="2">
        <v>138626.57999999999</v>
      </c>
      <c r="P273" s="2">
        <v>154029.53</v>
      </c>
    </row>
    <row r="274" spans="1:16" x14ac:dyDescent="0.2">
      <c r="A274" s="3">
        <v>286</v>
      </c>
      <c r="B274" s="3" t="s">
        <v>628</v>
      </c>
      <c r="C274" s="3" t="s">
        <v>629</v>
      </c>
      <c r="D274" s="3" t="s">
        <v>18</v>
      </c>
      <c r="E274" s="3" t="s">
        <v>144</v>
      </c>
      <c r="F274" s="4">
        <v>42429</v>
      </c>
      <c r="H274" s="2">
        <v>16926.32</v>
      </c>
      <c r="I274" s="2">
        <v>6911.58</v>
      </c>
      <c r="J274" s="2" t="s">
        <v>97</v>
      </c>
      <c r="K274" s="2" t="s">
        <v>98</v>
      </c>
      <c r="L274" s="2" t="s">
        <v>99</v>
      </c>
      <c r="N274" s="2">
        <v>16926.32</v>
      </c>
      <c r="O274" s="2">
        <v>13541.05</v>
      </c>
      <c r="P274" s="2">
        <v>16926.32</v>
      </c>
    </row>
    <row r="275" spans="1:16" x14ac:dyDescent="0.2">
      <c r="A275" s="3">
        <v>287</v>
      </c>
      <c r="B275" s="3" t="s">
        <v>630</v>
      </c>
      <c r="C275" s="3" t="s">
        <v>631</v>
      </c>
      <c r="D275" s="3" t="s">
        <v>18</v>
      </c>
      <c r="E275" s="3" t="s">
        <v>144</v>
      </c>
      <c r="F275" s="4">
        <v>42429</v>
      </c>
      <c r="H275" s="2">
        <v>16926.32</v>
      </c>
      <c r="I275" s="2">
        <v>6911.58</v>
      </c>
      <c r="J275" s="2" t="s">
        <v>97</v>
      </c>
      <c r="K275" s="2" t="s">
        <v>98</v>
      </c>
      <c r="L275" s="2" t="s">
        <v>99</v>
      </c>
      <c r="N275" s="2">
        <v>16926.32</v>
      </c>
      <c r="O275" s="2">
        <v>13541.05</v>
      </c>
      <c r="P275" s="2">
        <v>16926.32</v>
      </c>
    </row>
    <row r="276" spans="1:16" x14ac:dyDescent="0.2">
      <c r="A276" s="3">
        <v>288</v>
      </c>
      <c r="B276" s="3" t="s">
        <v>632</v>
      </c>
      <c r="C276" s="3" t="s">
        <v>633</v>
      </c>
      <c r="D276" s="3" t="s">
        <v>18</v>
      </c>
      <c r="E276" s="3" t="s">
        <v>144</v>
      </c>
      <c r="F276" s="4">
        <v>42429</v>
      </c>
      <c r="H276" s="2">
        <v>10155.790000000001</v>
      </c>
      <c r="I276" s="2">
        <v>4146.95</v>
      </c>
      <c r="J276" s="2" t="s">
        <v>97</v>
      </c>
      <c r="K276" s="2" t="s">
        <v>98</v>
      </c>
      <c r="L276" s="2" t="s">
        <v>99</v>
      </c>
      <c r="N276" s="2">
        <v>10155.790000000001</v>
      </c>
      <c r="O276" s="2">
        <v>8124.64</v>
      </c>
      <c r="P276" s="2">
        <v>10155.790000000001</v>
      </c>
    </row>
    <row r="277" spans="1:16" x14ac:dyDescent="0.2">
      <c r="A277" s="3">
        <v>289</v>
      </c>
      <c r="B277" s="3" t="s">
        <v>634</v>
      </c>
      <c r="C277" s="3" t="s">
        <v>635</v>
      </c>
      <c r="D277" s="3" t="s">
        <v>18</v>
      </c>
      <c r="E277" s="3" t="s">
        <v>355</v>
      </c>
      <c r="F277" s="4">
        <v>42429</v>
      </c>
      <c r="H277" s="2">
        <v>203115.86</v>
      </c>
      <c r="I277" s="2">
        <v>82938.94</v>
      </c>
      <c r="J277" s="2" t="s">
        <v>97</v>
      </c>
      <c r="K277" s="2" t="s">
        <v>98</v>
      </c>
      <c r="L277" s="2" t="s">
        <v>99</v>
      </c>
      <c r="N277" s="2">
        <v>203115.86</v>
      </c>
      <c r="O277" s="2">
        <v>182804.28</v>
      </c>
      <c r="P277" s="2">
        <v>203115.86</v>
      </c>
    </row>
    <row r="278" spans="1:16" x14ac:dyDescent="0.2">
      <c r="A278" s="3">
        <v>290</v>
      </c>
      <c r="B278" s="3" t="s">
        <v>636</v>
      </c>
      <c r="C278" s="3" t="s">
        <v>637</v>
      </c>
      <c r="D278" s="3" t="s">
        <v>18</v>
      </c>
      <c r="E278" s="3" t="s">
        <v>156</v>
      </c>
      <c r="F278" s="4">
        <v>42429</v>
      </c>
      <c r="H278" s="2">
        <v>716234.44</v>
      </c>
      <c r="I278" s="2">
        <v>292462.25</v>
      </c>
      <c r="J278" s="2" t="s">
        <v>97</v>
      </c>
      <c r="K278" s="2" t="s">
        <v>98</v>
      </c>
      <c r="L278" s="2" t="s">
        <v>99</v>
      </c>
      <c r="N278" s="2">
        <v>716234.44</v>
      </c>
      <c r="O278" s="2">
        <v>644610.99</v>
      </c>
      <c r="P278" s="2">
        <v>716234.44</v>
      </c>
    </row>
    <row r="279" spans="1:16" x14ac:dyDescent="0.2">
      <c r="A279" s="3">
        <v>291</v>
      </c>
      <c r="B279" s="3" t="s">
        <v>638</v>
      </c>
      <c r="C279" s="3" t="s">
        <v>639</v>
      </c>
      <c r="D279" s="3" t="s">
        <v>18</v>
      </c>
      <c r="E279" s="3" t="s">
        <v>156</v>
      </c>
      <c r="F279" s="4">
        <v>42429</v>
      </c>
      <c r="H279" s="2">
        <v>303155.14</v>
      </c>
      <c r="I279" s="2">
        <v>123788.29</v>
      </c>
      <c r="J279" s="2" t="s">
        <v>97</v>
      </c>
      <c r="K279" s="2" t="s">
        <v>98</v>
      </c>
      <c r="L279" s="2" t="s">
        <v>99</v>
      </c>
      <c r="N279" s="2">
        <v>303155.14</v>
      </c>
      <c r="O279" s="2">
        <v>272839.62</v>
      </c>
      <c r="P279" s="2">
        <v>303155.14</v>
      </c>
    </row>
    <row r="280" spans="1:16" x14ac:dyDescent="0.2">
      <c r="A280" s="3">
        <v>292</v>
      </c>
      <c r="B280" s="3" t="s">
        <v>640</v>
      </c>
      <c r="C280" s="3" t="s">
        <v>641</v>
      </c>
      <c r="D280" s="3" t="s">
        <v>18</v>
      </c>
      <c r="E280" s="3" t="s">
        <v>263</v>
      </c>
      <c r="F280" s="4">
        <v>42429</v>
      </c>
      <c r="H280" s="2">
        <v>195499.01</v>
      </c>
      <c r="I280" s="2">
        <v>79828.72</v>
      </c>
      <c r="J280" s="2" t="s">
        <v>97</v>
      </c>
      <c r="K280" s="2" t="s">
        <v>98</v>
      </c>
      <c r="L280" s="2" t="s">
        <v>99</v>
      </c>
      <c r="N280" s="2">
        <v>195499.01</v>
      </c>
      <c r="O280" s="2">
        <v>175949.11</v>
      </c>
      <c r="P280" s="2">
        <v>195499.01</v>
      </c>
    </row>
    <row r="281" spans="1:16" x14ac:dyDescent="0.2">
      <c r="A281" s="3">
        <v>293</v>
      </c>
      <c r="B281" s="3" t="s">
        <v>642</v>
      </c>
      <c r="C281" s="3" t="s">
        <v>643</v>
      </c>
      <c r="D281" s="3" t="s">
        <v>18</v>
      </c>
      <c r="E281" s="3" t="s">
        <v>144</v>
      </c>
      <c r="F281" s="4">
        <v>42429</v>
      </c>
      <c r="H281" s="2">
        <v>27928.43</v>
      </c>
      <c r="I281" s="2">
        <v>11404.1</v>
      </c>
      <c r="J281" s="2" t="s">
        <v>97</v>
      </c>
      <c r="K281" s="2" t="s">
        <v>98</v>
      </c>
      <c r="L281" s="2" t="s">
        <v>99</v>
      </c>
      <c r="N281" s="2">
        <v>27928.43</v>
      </c>
      <c r="O281" s="2">
        <v>22342.74</v>
      </c>
      <c r="P281" s="2">
        <v>27928.43</v>
      </c>
    </row>
    <row r="282" spans="1:16" x14ac:dyDescent="0.2">
      <c r="A282" s="3">
        <v>294</v>
      </c>
      <c r="B282" s="3" t="s">
        <v>644</v>
      </c>
      <c r="C282" s="3" t="s">
        <v>645</v>
      </c>
      <c r="D282" s="3" t="s">
        <v>18</v>
      </c>
      <c r="E282" s="3" t="s">
        <v>144</v>
      </c>
      <c r="F282" s="4">
        <v>42429</v>
      </c>
      <c r="H282" s="2">
        <v>27928.43</v>
      </c>
      <c r="I282" s="2">
        <v>11404.1</v>
      </c>
      <c r="J282" s="2" t="s">
        <v>97</v>
      </c>
      <c r="K282" s="2" t="s">
        <v>98</v>
      </c>
      <c r="L282" s="2" t="s">
        <v>99</v>
      </c>
      <c r="N282" s="2">
        <v>27928.43</v>
      </c>
      <c r="O282" s="2">
        <v>22342.74</v>
      </c>
      <c r="P282" s="2">
        <v>27928.43</v>
      </c>
    </row>
    <row r="283" spans="1:16" x14ac:dyDescent="0.2">
      <c r="A283" s="3">
        <v>295</v>
      </c>
      <c r="B283" s="3" t="s">
        <v>646</v>
      </c>
      <c r="C283" s="3" t="s">
        <v>647</v>
      </c>
      <c r="D283" s="3" t="s">
        <v>18</v>
      </c>
      <c r="E283" s="3" t="s">
        <v>178</v>
      </c>
      <c r="F283" s="4">
        <v>42429</v>
      </c>
      <c r="H283" s="2">
        <v>96480.04</v>
      </c>
      <c r="I283" s="2">
        <v>39396</v>
      </c>
      <c r="J283" s="2" t="s">
        <v>97</v>
      </c>
      <c r="K283" s="2" t="s">
        <v>98</v>
      </c>
      <c r="L283" s="2" t="s">
        <v>99</v>
      </c>
      <c r="N283" s="2">
        <v>96480.04</v>
      </c>
      <c r="O283" s="2">
        <v>90450.04</v>
      </c>
      <c r="P283" s="2">
        <v>96480.04</v>
      </c>
    </row>
    <row r="284" spans="1:16" x14ac:dyDescent="0.2">
      <c r="A284" s="3">
        <v>296</v>
      </c>
      <c r="B284" s="3" t="s">
        <v>648</v>
      </c>
      <c r="C284" s="3" t="s">
        <v>649</v>
      </c>
      <c r="D284" s="3" t="s">
        <v>18</v>
      </c>
      <c r="E284" s="3" t="s">
        <v>156</v>
      </c>
      <c r="F284" s="4">
        <v>42429</v>
      </c>
      <c r="H284" s="2">
        <v>315281.34999999998</v>
      </c>
      <c r="I284" s="2">
        <v>128739.82</v>
      </c>
      <c r="J284" s="2" t="s">
        <v>97</v>
      </c>
      <c r="K284" s="2" t="s">
        <v>98</v>
      </c>
      <c r="L284" s="2" t="s">
        <v>99</v>
      </c>
      <c r="N284" s="2">
        <v>315281.34999999998</v>
      </c>
      <c r="O284" s="2">
        <v>283753.21999999997</v>
      </c>
      <c r="P284" s="2">
        <v>315281.34999999998</v>
      </c>
    </row>
    <row r="285" spans="1:16" x14ac:dyDescent="0.2">
      <c r="A285" s="3">
        <v>297</v>
      </c>
      <c r="B285" s="3" t="s">
        <v>650</v>
      </c>
      <c r="C285" s="3" t="s">
        <v>651</v>
      </c>
      <c r="D285" s="3" t="s">
        <v>18</v>
      </c>
      <c r="E285" s="3" t="s">
        <v>178</v>
      </c>
      <c r="F285" s="4">
        <v>42429</v>
      </c>
      <c r="H285" s="2">
        <v>225120.08</v>
      </c>
      <c r="I285" s="2">
        <v>91923.99</v>
      </c>
      <c r="J285" s="2" t="s">
        <v>97</v>
      </c>
      <c r="K285" s="2" t="s">
        <v>98</v>
      </c>
      <c r="L285" s="2" t="s">
        <v>99</v>
      </c>
      <c r="N285" s="2">
        <v>225120.08</v>
      </c>
      <c r="O285" s="2">
        <v>211050.08</v>
      </c>
      <c r="P285" s="2">
        <v>225120.08</v>
      </c>
    </row>
    <row r="286" spans="1:16" x14ac:dyDescent="0.2">
      <c r="A286" s="3">
        <v>298</v>
      </c>
      <c r="B286" s="3" t="s">
        <v>504</v>
      </c>
      <c r="C286" s="3" t="s">
        <v>652</v>
      </c>
      <c r="D286" s="3" t="s">
        <v>18</v>
      </c>
      <c r="E286" s="3" t="s">
        <v>156</v>
      </c>
      <c r="F286" s="4">
        <v>42429</v>
      </c>
      <c r="H286" s="2">
        <v>8632.42</v>
      </c>
      <c r="I286" s="2">
        <v>3524.9</v>
      </c>
      <c r="J286" s="2" t="s">
        <v>97</v>
      </c>
      <c r="K286" s="2" t="s">
        <v>98</v>
      </c>
      <c r="L286" s="2" t="s">
        <v>99</v>
      </c>
      <c r="N286" s="2">
        <v>8632.42</v>
      </c>
      <c r="O286" s="2">
        <v>7769.17</v>
      </c>
      <c r="P286" s="2">
        <v>8632.42</v>
      </c>
    </row>
    <row r="287" spans="1:16" x14ac:dyDescent="0.2">
      <c r="A287" s="3">
        <v>299</v>
      </c>
      <c r="B287" s="3" t="s">
        <v>653</v>
      </c>
      <c r="C287" s="3" t="s">
        <v>654</v>
      </c>
      <c r="D287" s="3" t="s">
        <v>18</v>
      </c>
      <c r="E287" s="3" t="s">
        <v>178</v>
      </c>
      <c r="F287" s="4">
        <v>42429</v>
      </c>
      <c r="H287" s="2">
        <v>20142.330000000002</v>
      </c>
      <c r="I287" s="2">
        <v>8224.7800000000007</v>
      </c>
      <c r="J287" s="2" t="s">
        <v>97</v>
      </c>
      <c r="K287" s="2" t="s">
        <v>98</v>
      </c>
      <c r="L287" s="2" t="s">
        <v>99</v>
      </c>
      <c r="N287" s="2">
        <v>20142.330000000002</v>
      </c>
      <c r="O287" s="2">
        <v>18883.43</v>
      </c>
      <c r="P287" s="2">
        <v>20142.330000000002</v>
      </c>
    </row>
    <row r="288" spans="1:16" x14ac:dyDescent="0.2">
      <c r="A288" s="3">
        <v>300</v>
      </c>
      <c r="B288" s="3" t="s">
        <v>655</v>
      </c>
      <c r="C288" s="3" t="s">
        <v>656</v>
      </c>
      <c r="D288" s="3" t="s">
        <v>18</v>
      </c>
      <c r="E288" s="3" t="s">
        <v>657</v>
      </c>
      <c r="F288" s="4">
        <v>42429</v>
      </c>
      <c r="H288" s="2">
        <v>1262987.17</v>
      </c>
      <c r="I288" s="2">
        <v>515719.52</v>
      </c>
      <c r="J288" s="2" t="s">
        <v>97</v>
      </c>
      <c r="K288" s="2" t="s">
        <v>98</v>
      </c>
      <c r="L288" s="2" t="s">
        <v>99</v>
      </c>
      <c r="N288" s="2">
        <v>1262987.17</v>
      </c>
      <c r="O288" s="2">
        <v>1136688.45</v>
      </c>
      <c r="P288" s="2">
        <v>1262987.17</v>
      </c>
    </row>
    <row r="289" spans="1:16" x14ac:dyDescent="0.2">
      <c r="A289" s="3">
        <v>301</v>
      </c>
      <c r="B289" s="3" t="s">
        <v>658</v>
      </c>
      <c r="C289" s="3" t="s">
        <v>659</v>
      </c>
      <c r="D289" s="3" t="s">
        <v>18</v>
      </c>
      <c r="E289" s="3" t="s">
        <v>657</v>
      </c>
      <c r="F289" s="4">
        <v>42429</v>
      </c>
      <c r="H289" s="2">
        <v>196539.97</v>
      </c>
      <c r="I289" s="2">
        <v>80253.78</v>
      </c>
      <c r="J289" s="2" t="s">
        <v>97</v>
      </c>
      <c r="K289" s="2" t="s">
        <v>98</v>
      </c>
      <c r="L289" s="2" t="s">
        <v>99</v>
      </c>
      <c r="N289" s="2">
        <v>196539.97</v>
      </c>
      <c r="O289" s="2">
        <v>176885.97</v>
      </c>
      <c r="P289" s="2">
        <v>196539.97</v>
      </c>
    </row>
    <row r="290" spans="1:16" x14ac:dyDescent="0.2">
      <c r="A290" s="3">
        <v>302</v>
      </c>
      <c r="B290" s="3" t="s">
        <v>660</v>
      </c>
      <c r="C290" s="3" t="s">
        <v>661</v>
      </c>
      <c r="D290" s="3" t="s">
        <v>18</v>
      </c>
      <c r="E290" s="3" t="s">
        <v>657</v>
      </c>
      <c r="F290" s="4">
        <v>42429</v>
      </c>
      <c r="H290" s="2">
        <v>189762.73</v>
      </c>
      <c r="I290" s="2">
        <v>77486.41</v>
      </c>
      <c r="J290" s="2" t="s">
        <v>97</v>
      </c>
      <c r="K290" s="2" t="s">
        <v>98</v>
      </c>
      <c r="L290" s="2" t="s">
        <v>99</v>
      </c>
      <c r="N290" s="2">
        <v>189762.73</v>
      </c>
      <c r="O290" s="2">
        <v>170786.46</v>
      </c>
      <c r="P290" s="2">
        <v>189762.73</v>
      </c>
    </row>
    <row r="291" spans="1:16" x14ac:dyDescent="0.2">
      <c r="A291" s="3">
        <v>303</v>
      </c>
      <c r="B291" s="3" t="s">
        <v>662</v>
      </c>
      <c r="C291" s="3" t="s">
        <v>663</v>
      </c>
      <c r="D291" s="3" t="s">
        <v>18</v>
      </c>
      <c r="E291" s="3" t="s">
        <v>657</v>
      </c>
      <c r="F291" s="4">
        <v>42429</v>
      </c>
      <c r="H291" s="2">
        <v>69224.67</v>
      </c>
      <c r="I291" s="2">
        <v>28266.73</v>
      </c>
      <c r="J291" s="2" t="s">
        <v>97</v>
      </c>
      <c r="K291" s="2" t="s">
        <v>98</v>
      </c>
      <c r="L291" s="2" t="s">
        <v>99</v>
      </c>
      <c r="N291" s="2">
        <v>69224.67</v>
      </c>
      <c r="O291" s="2">
        <v>62302.2</v>
      </c>
      <c r="P291" s="2">
        <v>69224.67</v>
      </c>
    </row>
    <row r="292" spans="1:16" x14ac:dyDescent="0.2">
      <c r="A292" s="3">
        <v>304</v>
      </c>
      <c r="B292" s="3" t="s">
        <v>664</v>
      </c>
      <c r="C292" s="3" t="s">
        <v>665</v>
      </c>
      <c r="D292" s="3" t="s">
        <v>18</v>
      </c>
      <c r="E292" s="3" t="s">
        <v>657</v>
      </c>
      <c r="F292" s="4">
        <v>42429</v>
      </c>
      <c r="H292" s="2">
        <v>1576192.49</v>
      </c>
      <c r="I292" s="2">
        <v>643611.62</v>
      </c>
      <c r="J292" s="2" t="s">
        <v>97</v>
      </c>
      <c r="K292" s="2" t="s">
        <v>98</v>
      </c>
      <c r="L292" s="2" t="s">
        <v>99</v>
      </c>
      <c r="N292" s="2">
        <v>1576192.49</v>
      </c>
      <c r="O292" s="2">
        <v>1418573.24</v>
      </c>
      <c r="P292" s="2">
        <v>1576192.49</v>
      </c>
    </row>
    <row r="293" spans="1:16" x14ac:dyDescent="0.2">
      <c r="A293" s="3">
        <v>305</v>
      </c>
      <c r="B293" s="3" t="s">
        <v>666</v>
      </c>
      <c r="C293" s="3" t="s">
        <v>667</v>
      </c>
      <c r="D293" s="3" t="s">
        <v>18</v>
      </c>
      <c r="E293" s="3" t="s">
        <v>657</v>
      </c>
      <c r="F293" s="4">
        <v>42429</v>
      </c>
      <c r="H293" s="2">
        <v>42357.75</v>
      </c>
      <c r="I293" s="2">
        <v>17296.080000000002</v>
      </c>
      <c r="J293" s="2" t="s">
        <v>97</v>
      </c>
      <c r="K293" s="2" t="s">
        <v>98</v>
      </c>
      <c r="L293" s="2" t="s">
        <v>99</v>
      </c>
      <c r="N293" s="2">
        <v>42357.75</v>
      </c>
      <c r="O293" s="2">
        <v>38121.97</v>
      </c>
      <c r="P293" s="2">
        <v>42357.75</v>
      </c>
    </row>
    <row r="294" spans="1:16" x14ac:dyDescent="0.2">
      <c r="A294" s="3">
        <v>306</v>
      </c>
      <c r="B294" s="3" t="s">
        <v>668</v>
      </c>
      <c r="C294" s="3" t="s">
        <v>669</v>
      </c>
      <c r="D294" s="3" t="s">
        <v>18</v>
      </c>
      <c r="E294" s="3" t="s">
        <v>534</v>
      </c>
      <c r="F294" s="4">
        <v>42429</v>
      </c>
      <c r="H294" s="2">
        <v>225102.25</v>
      </c>
      <c r="I294" s="2">
        <v>91916.71</v>
      </c>
      <c r="J294" s="2" t="s">
        <v>97</v>
      </c>
      <c r="K294" s="2" t="s">
        <v>98</v>
      </c>
      <c r="L294" s="2" t="s">
        <v>99</v>
      </c>
      <c r="N294" s="2">
        <v>225102.25</v>
      </c>
      <c r="O294" s="2">
        <v>202592.02</v>
      </c>
      <c r="P294" s="2">
        <v>225102.25</v>
      </c>
    </row>
    <row r="295" spans="1:16" x14ac:dyDescent="0.2">
      <c r="A295" s="3">
        <v>307</v>
      </c>
      <c r="B295" s="3" t="s">
        <v>670</v>
      </c>
      <c r="C295" s="3" t="s">
        <v>671</v>
      </c>
      <c r="D295" s="3" t="s">
        <v>18</v>
      </c>
      <c r="E295" s="3" t="s">
        <v>534</v>
      </c>
      <c r="F295" s="4">
        <v>42429</v>
      </c>
      <c r="H295" s="2">
        <v>81855.37</v>
      </c>
      <c r="I295" s="2">
        <v>33424.26</v>
      </c>
      <c r="J295" s="2" t="s">
        <v>97</v>
      </c>
      <c r="K295" s="2" t="s">
        <v>98</v>
      </c>
      <c r="L295" s="2" t="s">
        <v>99</v>
      </c>
      <c r="N295" s="2">
        <v>81855.37</v>
      </c>
      <c r="O295" s="2">
        <v>73669.84</v>
      </c>
      <c r="P295" s="2">
        <v>81855.37</v>
      </c>
    </row>
    <row r="296" spans="1:16" x14ac:dyDescent="0.2">
      <c r="A296" s="3">
        <v>308</v>
      </c>
      <c r="B296" s="3" t="s">
        <v>672</v>
      </c>
      <c r="C296" s="3" t="s">
        <v>673</v>
      </c>
      <c r="D296" s="3" t="s">
        <v>18</v>
      </c>
      <c r="E296" s="3" t="s">
        <v>534</v>
      </c>
      <c r="F296" s="4">
        <v>42429</v>
      </c>
      <c r="H296" s="2">
        <v>133014.97</v>
      </c>
      <c r="I296" s="2">
        <v>54314.42</v>
      </c>
      <c r="J296" s="2" t="s">
        <v>97</v>
      </c>
      <c r="K296" s="2" t="s">
        <v>98</v>
      </c>
      <c r="L296" s="2" t="s">
        <v>99</v>
      </c>
      <c r="N296" s="2">
        <v>133014.97</v>
      </c>
      <c r="O296" s="2">
        <v>119713.47</v>
      </c>
      <c r="P296" s="2">
        <v>133014.97</v>
      </c>
    </row>
    <row r="297" spans="1:16" x14ac:dyDescent="0.2">
      <c r="A297" s="3">
        <v>309</v>
      </c>
      <c r="B297" s="3" t="s">
        <v>365</v>
      </c>
      <c r="C297" s="3" t="s">
        <v>674</v>
      </c>
      <c r="D297" s="3" t="s">
        <v>18</v>
      </c>
      <c r="E297" s="3" t="s">
        <v>339</v>
      </c>
      <c r="F297" s="4">
        <v>42429</v>
      </c>
      <c r="H297" s="2">
        <v>243099.64</v>
      </c>
      <c r="I297" s="2">
        <v>98081.37</v>
      </c>
      <c r="J297" s="2" t="s">
        <v>97</v>
      </c>
      <c r="K297" s="2" t="s">
        <v>98</v>
      </c>
      <c r="L297" s="2" t="s">
        <v>99</v>
      </c>
      <c r="N297" s="2">
        <v>243099.64</v>
      </c>
      <c r="O297" s="2">
        <v>218789.67</v>
      </c>
      <c r="P297" s="2">
        <v>243099.64</v>
      </c>
    </row>
    <row r="298" spans="1:16" x14ac:dyDescent="0.2">
      <c r="A298" s="3">
        <v>310</v>
      </c>
      <c r="B298" s="3" t="s">
        <v>675</v>
      </c>
      <c r="C298" s="3" t="s">
        <v>676</v>
      </c>
      <c r="D298" s="3" t="s">
        <v>18</v>
      </c>
      <c r="E298" s="3" t="s">
        <v>601</v>
      </c>
      <c r="F298" s="4">
        <v>42429</v>
      </c>
      <c r="H298" s="2">
        <v>423158.05</v>
      </c>
      <c r="I298" s="2">
        <v>172789.46</v>
      </c>
      <c r="J298" s="2" t="s">
        <v>97</v>
      </c>
      <c r="K298" s="2" t="s">
        <v>98</v>
      </c>
      <c r="L298" s="2" t="s">
        <v>99</v>
      </c>
      <c r="N298" s="2">
        <v>423158.05</v>
      </c>
      <c r="O298" s="2">
        <v>317368.53000000003</v>
      </c>
      <c r="P298" s="2">
        <v>423158.05</v>
      </c>
    </row>
    <row r="299" spans="1:16" x14ac:dyDescent="0.2">
      <c r="A299" s="3">
        <v>311</v>
      </c>
      <c r="B299" s="3" t="s">
        <v>677</v>
      </c>
      <c r="C299" s="3" t="s">
        <v>678</v>
      </c>
      <c r="D299" s="3" t="s">
        <v>18</v>
      </c>
      <c r="E299" s="3" t="s">
        <v>86</v>
      </c>
      <c r="F299" s="4">
        <v>42429</v>
      </c>
      <c r="H299" s="2">
        <v>1002827.01</v>
      </c>
      <c r="I299" s="2">
        <v>409487.5</v>
      </c>
      <c r="J299" s="2" t="s">
        <v>97</v>
      </c>
      <c r="K299" s="2" t="s">
        <v>98</v>
      </c>
      <c r="L299" s="2" t="s">
        <v>99</v>
      </c>
      <c r="N299" s="2">
        <v>1002827.01</v>
      </c>
      <c r="O299" s="2">
        <v>501413.5</v>
      </c>
      <c r="P299" s="2">
        <v>1002827.01</v>
      </c>
    </row>
    <row r="300" spans="1:16" x14ac:dyDescent="0.2">
      <c r="A300" s="3">
        <v>312</v>
      </c>
      <c r="B300" s="3" t="s">
        <v>679</v>
      </c>
      <c r="C300" s="3" t="s">
        <v>680</v>
      </c>
      <c r="D300" s="3" t="s">
        <v>18</v>
      </c>
      <c r="E300" s="3" t="s">
        <v>96</v>
      </c>
      <c r="F300" s="4">
        <v>42429</v>
      </c>
      <c r="H300" s="2">
        <v>3780</v>
      </c>
      <c r="I300" s="2">
        <v>1521.97</v>
      </c>
      <c r="J300" s="2" t="s">
        <v>45</v>
      </c>
      <c r="K300" s="2" t="s">
        <v>46</v>
      </c>
      <c r="L300" s="2" t="s">
        <v>39</v>
      </c>
      <c r="N300" s="2">
        <v>3780</v>
      </c>
      <c r="O300" s="2">
        <v>1890</v>
      </c>
      <c r="P300" s="2">
        <v>3780</v>
      </c>
    </row>
    <row r="301" spans="1:16" x14ac:dyDescent="0.2">
      <c r="A301" s="3">
        <v>313</v>
      </c>
      <c r="B301" s="3" t="s">
        <v>681</v>
      </c>
      <c r="C301" s="3" t="s">
        <v>682</v>
      </c>
      <c r="D301" s="3" t="s">
        <v>18</v>
      </c>
      <c r="E301" s="3" t="s">
        <v>96</v>
      </c>
      <c r="F301" s="4">
        <v>42429</v>
      </c>
      <c r="H301" s="2">
        <v>7200</v>
      </c>
      <c r="I301" s="2">
        <v>2898.98</v>
      </c>
      <c r="J301" s="2" t="s">
        <v>45</v>
      </c>
      <c r="K301" s="2" t="s">
        <v>46</v>
      </c>
      <c r="L301" s="2" t="s">
        <v>39</v>
      </c>
      <c r="M301" s="2" t="s">
        <v>83</v>
      </c>
      <c r="N301" s="2">
        <v>7200</v>
      </c>
      <c r="O301" s="2">
        <v>3600</v>
      </c>
      <c r="P301" s="2">
        <v>7200</v>
      </c>
    </row>
    <row r="302" spans="1:16" x14ac:dyDescent="0.2">
      <c r="A302" s="3">
        <v>314</v>
      </c>
      <c r="B302" s="3" t="s">
        <v>683</v>
      </c>
      <c r="C302" s="3" t="s">
        <v>684</v>
      </c>
      <c r="D302" s="3" t="s">
        <v>18</v>
      </c>
      <c r="E302" s="3" t="s">
        <v>96</v>
      </c>
      <c r="F302" s="4">
        <v>42429</v>
      </c>
      <c r="H302" s="2">
        <v>4316.3500000000004</v>
      </c>
      <c r="I302" s="2">
        <v>1737.92</v>
      </c>
      <c r="J302" s="2" t="s">
        <v>45</v>
      </c>
      <c r="K302" s="2" t="s">
        <v>46</v>
      </c>
      <c r="L302" s="2" t="s">
        <v>39</v>
      </c>
      <c r="N302" s="2">
        <v>4316.3500000000004</v>
      </c>
      <c r="O302" s="2">
        <v>2158.1799999999998</v>
      </c>
      <c r="P302" s="2">
        <v>4316.3500000000004</v>
      </c>
    </row>
    <row r="303" spans="1:16" x14ac:dyDescent="0.2">
      <c r="A303" s="3">
        <v>315</v>
      </c>
      <c r="B303" s="3" t="s">
        <v>685</v>
      </c>
      <c r="C303" s="3" t="s">
        <v>686</v>
      </c>
      <c r="D303" s="3" t="s">
        <v>18</v>
      </c>
      <c r="E303" s="3" t="s">
        <v>96</v>
      </c>
      <c r="F303" s="4">
        <v>42429</v>
      </c>
      <c r="H303" s="2">
        <v>3850</v>
      </c>
      <c r="I303" s="2">
        <v>1550.15</v>
      </c>
      <c r="J303" s="2" t="s">
        <v>45</v>
      </c>
      <c r="K303" s="2" t="s">
        <v>46</v>
      </c>
      <c r="L303" s="2" t="s">
        <v>39</v>
      </c>
      <c r="N303" s="2">
        <v>3850</v>
      </c>
      <c r="O303" s="2">
        <v>1925</v>
      </c>
      <c r="P303" s="2">
        <v>3850</v>
      </c>
    </row>
    <row r="304" spans="1:16" x14ac:dyDescent="0.2">
      <c r="A304" s="3">
        <v>316</v>
      </c>
      <c r="B304" s="3" t="s">
        <v>685</v>
      </c>
      <c r="C304" s="3" t="s">
        <v>687</v>
      </c>
      <c r="D304" s="3" t="s">
        <v>18</v>
      </c>
      <c r="E304" s="3" t="s">
        <v>96</v>
      </c>
      <c r="F304" s="4">
        <v>42429</v>
      </c>
      <c r="H304" s="2">
        <v>3850</v>
      </c>
      <c r="I304" s="2">
        <v>1550.15</v>
      </c>
      <c r="J304" s="2" t="s">
        <v>45</v>
      </c>
      <c r="K304" s="2" t="s">
        <v>46</v>
      </c>
      <c r="L304" s="2" t="s">
        <v>39</v>
      </c>
      <c r="N304" s="2">
        <v>3850</v>
      </c>
      <c r="O304" s="2">
        <v>1925</v>
      </c>
      <c r="P304" s="2">
        <v>3850</v>
      </c>
    </row>
    <row r="305" spans="1:16" x14ac:dyDescent="0.2">
      <c r="A305" s="3">
        <v>317</v>
      </c>
      <c r="B305" s="3" t="s">
        <v>688</v>
      </c>
      <c r="C305" s="3" t="s">
        <v>689</v>
      </c>
      <c r="D305" s="3" t="s">
        <v>18</v>
      </c>
      <c r="E305" s="3" t="s">
        <v>96</v>
      </c>
      <c r="F305" s="4">
        <v>42429</v>
      </c>
      <c r="H305" s="2">
        <v>4000</v>
      </c>
      <c r="I305" s="2">
        <v>1610.54</v>
      </c>
      <c r="J305" s="2" t="s">
        <v>45</v>
      </c>
      <c r="K305" s="2" t="s">
        <v>46</v>
      </c>
      <c r="L305" s="2" t="s">
        <v>39</v>
      </c>
      <c r="N305" s="2">
        <v>4000</v>
      </c>
      <c r="O305" s="2">
        <v>2000</v>
      </c>
      <c r="P305" s="2">
        <v>4000</v>
      </c>
    </row>
    <row r="306" spans="1:16" x14ac:dyDescent="0.2">
      <c r="A306" s="3">
        <v>318</v>
      </c>
      <c r="B306" s="3" t="s">
        <v>690</v>
      </c>
      <c r="C306" s="3" t="s">
        <v>691</v>
      </c>
      <c r="D306" s="3" t="s">
        <v>18</v>
      </c>
      <c r="E306" s="3" t="s">
        <v>96</v>
      </c>
      <c r="F306" s="4">
        <v>42429</v>
      </c>
      <c r="H306" s="2">
        <v>5200</v>
      </c>
      <c r="I306" s="2">
        <v>2093.71</v>
      </c>
      <c r="J306" s="2" t="s">
        <v>45</v>
      </c>
      <c r="K306" s="2" t="s">
        <v>46</v>
      </c>
      <c r="L306" s="2" t="s">
        <v>39</v>
      </c>
      <c r="M306" s="2" t="s">
        <v>83</v>
      </c>
      <c r="N306" s="2">
        <v>5200</v>
      </c>
      <c r="O306" s="2">
        <v>2600</v>
      </c>
      <c r="P306" s="2">
        <v>5200</v>
      </c>
    </row>
    <row r="307" spans="1:16" x14ac:dyDescent="0.2">
      <c r="A307" s="3">
        <v>319</v>
      </c>
      <c r="B307" s="3" t="s">
        <v>692</v>
      </c>
      <c r="C307" s="3" t="s">
        <v>693</v>
      </c>
      <c r="D307" s="3" t="s">
        <v>18</v>
      </c>
      <c r="E307" s="3" t="s">
        <v>96</v>
      </c>
      <c r="F307" s="4">
        <v>42429</v>
      </c>
      <c r="H307" s="2">
        <v>4600</v>
      </c>
      <c r="I307" s="2">
        <v>1852.13</v>
      </c>
      <c r="J307" s="2" t="s">
        <v>45</v>
      </c>
      <c r="K307" s="2" t="s">
        <v>46</v>
      </c>
      <c r="L307" s="2" t="s">
        <v>39</v>
      </c>
      <c r="N307" s="2">
        <v>4600</v>
      </c>
      <c r="O307" s="2">
        <v>2300</v>
      </c>
      <c r="P307" s="2">
        <v>4600</v>
      </c>
    </row>
    <row r="308" spans="1:16" x14ac:dyDescent="0.2">
      <c r="A308" s="3">
        <v>320</v>
      </c>
      <c r="B308" s="3" t="s">
        <v>694</v>
      </c>
      <c r="C308" s="3" t="s">
        <v>695</v>
      </c>
      <c r="D308" s="3" t="s">
        <v>18</v>
      </c>
      <c r="E308" s="3" t="s">
        <v>19</v>
      </c>
      <c r="F308" s="4">
        <v>42429</v>
      </c>
      <c r="H308" s="2">
        <v>3920</v>
      </c>
      <c r="I308" s="2">
        <v>1578.34</v>
      </c>
      <c r="J308" s="2" t="s">
        <v>45</v>
      </c>
      <c r="K308" s="2" t="s">
        <v>46</v>
      </c>
      <c r="L308" s="2" t="s">
        <v>39</v>
      </c>
      <c r="N308" s="2">
        <v>3920</v>
      </c>
      <c r="O308" s="2">
        <v>980</v>
      </c>
      <c r="P308" s="2">
        <v>3920</v>
      </c>
    </row>
    <row r="309" spans="1:16" x14ac:dyDescent="0.2">
      <c r="A309" s="3">
        <v>321</v>
      </c>
      <c r="B309" s="3" t="s">
        <v>694</v>
      </c>
      <c r="C309" s="3" t="s">
        <v>696</v>
      </c>
      <c r="D309" s="3" t="s">
        <v>18</v>
      </c>
      <c r="E309" s="3" t="s">
        <v>19</v>
      </c>
      <c r="F309" s="4">
        <v>42429</v>
      </c>
      <c r="H309" s="2">
        <v>4000</v>
      </c>
      <c r="I309" s="2">
        <v>1610.55</v>
      </c>
      <c r="J309" s="2" t="s">
        <v>45</v>
      </c>
      <c r="K309" s="2" t="s">
        <v>46</v>
      </c>
      <c r="L309" s="2" t="s">
        <v>39</v>
      </c>
      <c r="N309" s="2">
        <v>4000</v>
      </c>
      <c r="O309" s="2">
        <v>1000</v>
      </c>
      <c r="P309" s="2">
        <v>4000</v>
      </c>
    </row>
    <row r="310" spans="1:16" x14ac:dyDescent="0.2">
      <c r="A310" s="3">
        <v>322</v>
      </c>
      <c r="B310" s="3" t="s">
        <v>697</v>
      </c>
      <c r="C310" s="3" t="s">
        <v>698</v>
      </c>
      <c r="D310" s="3" t="s">
        <v>18</v>
      </c>
      <c r="E310" s="3" t="s">
        <v>19</v>
      </c>
      <c r="F310" s="4">
        <v>42429</v>
      </c>
      <c r="H310" s="2">
        <v>5565</v>
      </c>
      <c r="I310" s="2">
        <v>2240.6799999999998</v>
      </c>
      <c r="J310" s="2" t="s">
        <v>45</v>
      </c>
      <c r="K310" s="2" t="s">
        <v>46</v>
      </c>
      <c r="L310" s="2" t="s">
        <v>39</v>
      </c>
      <c r="M310" s="2" t="s">
        <v>699</v>
      </c>
      <c r="N310" s="2">
        <v>5565</v>
      </c>
      <c r="O310" s="2">
        <v>1391.25</v>
      </c>
      <c r="P310" s="2">
        <v>5565</v>
      </c>
    </row>
    <row r="311" spans="1:16" x14ac:dyDescent="0.2">
      <c r="A311" s="3">
        <v>323</v>
      </c>
      <c r="B311" s="3" t="s">
        <v>697</v>
      </c>
      <c r="C311" s="3" t="s">
        <v>700</v>
      </c>
      <c r="D311" s="3" t="s">
        <v>18</v>
      </c>
      <c r="E311" s="3" t="s">
        <v>19</v>
      </c>
      <c r="F311" s="4">
        <v>42429</v>
      </c>
      <c r="H311" s="2">
        <v>5565</v>
      </c>
      <c r="I311" s="2">
        <v>2240.6799999999998</v>
      </c>
      <c r="J311" s="2" t="s">
        <v>45</v>
      </c>
      <c r="K311" s="2" t="s">
        <v>46</v>
      </c>
      <c r="L311" s="2" t="s">
        <v>39</v>
      </c>
      <c r="N311" s="2">
        <v>5565</v>
      </c>
      <c r="O311" s="2">
        <v>1391.25</v>
      </c>
      <c r="P311" s="2">
        <v>5565</v>
      </c>
    </row>
    <row r="312" spans="1:16" x14ac:dyDescent="0.2">
      <c r="A312" s="3">
        <v>324</v>
      </c>
      <c r="B312" s="3" t="s">
        <v>697</v>
      </c>
      <c r="C312" s="3" t="s">
        <v>701</v>
      </c>
      <c r="D312" s="3" t="s">
        <v>18</v>
      </c>
      <c r="E312" s="3" t="s">
        <v>19</v>
      </c>
      <c r="F312" s="4">
        <v>42429</v>
      </c>
      <c r="H312" s="2">
        <v>5565</v>
      </c>
      <c r="I312" s="2">
        <v>2240.6799999999998</v>
      </c>
      <c r="J312" s="2" t="s">
        <v>45</v>
      </c>
      <c r="K312" s="2" t="s">
        <v>46</v>
      </c>
      <c r="L312" s="2" t="s">
        <v>39</v>
      </c>
      <c r="N312" s="2">
        <v>5565</v>
      </c>
      <c r="O312" s="2">
        <v>1391.25</v>
      </c>
      <c r="P312" s="2">
        <v>5565</v>
      </c>
    </row>
    <row r="313" spans="1:16" x14ac:dyDescent="0.2">
      <c r="A313" s="3">
        <v>325</v>
      </c>
      <c r="B313" s="3" t="s">
        <v>702</v>
      </c>
      <c r="C313" s="3" t="s">
        <v>703</v>
      </c>
      <c r="D313" s="3" t="s">
        <v>18</v>
      </c>
      <c r="E313" s="3" t="s">
        <v>26</v>
      </c>
      <c r="F313" s="4">
        <v>42429</v>
      </c>
      <c r="H313" s="2">
        <v>4000</v>
      </c>
      <c r="I313" s="2">
        <v>1610.55</v>
      </c>
      <c r="J313" s="2" t="s">
        <v>45</v>
      </c>
      <c r="K313" s="2" t="s">
        <v>46</v>
      </c>
      <c r="L313" s="2" t="s">
        <v>39</v>
      </c>
      <c r="N313" s="2">
        <v>4000</v>
      </c>
      <c r="O313" s="2">
        <v>2600</v>
      </c>
      <c r="P313" s="2">
        <v>4000</v>
      </c>
    </row>
    <row r="314" spans="1:16" x14ac:dyDescent="0.2">
      <c r="A314" s="3">
        <v>326</v>
      </c>
      <c r="B314" s="3" t="s">
        <v>704</v>
      </c>
      <c r="C314" s="3" t="s">
        <v>705</v>
      </c>
      <c r="D314" s="3" t="s">
        <v>18</v>
      </c>
      <c r="E314" s="3" t="s">
        <v>26</v>
      </c>
      <c r="F314" s="4">
        <v>42429</v>
      </c>
      <c r="H314" s="2">
        <v>4150</v>
      </c>
      <c r="I314" s="2">
        <v>1670.94</v>
      </c>
      <c r="J314" s="2" t="s">
        <v>45</v>
      </c>
      <c r="K314" s="2" t="s">
        <v>46</v>
      </c>
      <c r="L314" s="2" t="s">
        <v>39</v>
      </c>
      <c r="N314" s="2">
        <v>4150</v>
      </c>
      <c r="O314" s="2">
        <v>2697.5</v>
      </c>
      <c r="P314" s="2">
        <v>4150</v>
      </c>
    </row>
    <row r="315" spans="1:16" x14ac:dyDescent="0.2">
      <c r="A315" s="3">
        <v>327</v>
      </c>
      <c r="B315" s="3" t="s">
        <v>704</v>
      </c>
      <c r="C315" s="3" t="s">
        <v>706</v>
      </c>
      <c r="D315" s="3" t="s">
        <v>18</v>
      </c>
      <c r="E315" s="3" t="s">
        <v>26</v>
      </c>
      <c r="F315" s="4">
        <v>42429</v>
      </c>
      <c r="H315" s="2">
        <v>4150</v>
      </c>
      <c r="I315" s="2">
        <v>1670.94</v>
      </c>
      <c r="J315" s="2" t="s">
        <v>45</v>
      </c>
      <c r="K315" s="2" t="s">
        <v>46</v>
      </c>
      <c r="L315" s="2" t="s">
        <v>39</v>
      </c>
      <c r="N315" s="2">
        <v>4150</v>
      </c>
      <c r="O315" s="2">
        <v>2697.5</v>
      </c>
      <c r="P315" s="2">
        <v>4150</v>
      </c>
    </row>
    <row r="316" spans="1:16" x14ac:dyDescent="0.2">
      <c r="A316" s="3">
        <v>328</v>
      </c>
      <c r="B316" s="3" t="s">
        <v>707</v>
      </c>
      <c r="C316" s="3" t="s">
        <v>708</v>
      </c>
      <c r="D316" s="3" t="s">
        <v>18</v>
      </c>
      <c r="E316" s="3" t="s">
        <v>339</v>
      </c>
      <c r="F316" s="4">
        <v>42429</v>
      </c>
      <c r="H316" s="2">
        <v>1626575.78</v>
      </c>
      <c r="I316" s="2">
        <v>657768.82999999996</v>
      </c>
      <c r="J316" s="2" t="s">
        <v>45</v>
      </c>
      <c r="K316" s="2" t="s">
        <v>46</v>
      </c>
      <c r="L316" s="2" t="s">
        <v>39</v>
      </c>
      <c r="M316" s="2" t="s">
        <v>83</v>
      </c>
      <c r="N316" s="2">
        <v>1626575.78</v>
      </c>
      <c r="O316" s="2">
        <v>1463918.21</v>
      </c>
      <c r="P316" s="2">
        <v>1626575.78</v>
      </c>
    </row>
    <row r="317" spans="1:16" x14ac:dyDescent="0.2">
      <c r="A317" s="3">
        <v>329</v>
      </c>
      <c r="B317" s="3" t="s">
        <v>709</v>
      </c>
      <c r="C317" s="3" t="s">
        <v>710</v>
      </c>
      <c r="D317" s="3" t="s">
        <v>18</v>
      </c>
      <c r="E317" s="3" t="s">
        <v>109</v>
      </c>
      <c r="F317" s="4">
        <v>42429</v>
      </c>
      <c r="H317" s="2">
        <v>671665.12</v>
      </c>
      <c r="I317" s="2">
        <v>271805.84999999998</v>
      </c>
      <c r="J317" s="2" t="s">
        <v>45</v>
      </c>
      <c r="K317" s="2" t="s">
        <v>46</v>
      </c>
      <c r="L317" s="2" t="s">
        <v>39</v>
      </c>
      <c r="M317" s="2" t="s">
        <v>83</v>
      </c>
      <c r="N317" s="2">
        <v>671665.12</v>
      </c>
      <c r="O317" s="2">
        <v>503748.85</v>
      </c>
      <c r="P317" s="2">
        <v>671665.12</v>
      </c>
    </row>
    <row r="318" spans="1:16" x14ac:dyDescent="0.2">
      <c r="A318" s="3">
        <v>330</v>
      </c>
      <c r="B318" s="3" t="s">
        <v>711</v>
      </c>
      <c r="C318" s="3" t="s">
        <v>712</v>
      </c>
      <c r="D318" s="3" t="s">
        <v>18</v>
      </c>
      <c r="E318" s="3" t="s">
        <v>443</v>
      </c>
      <c r="F318" s="4">
        <v>42439</v>
      </c>
      <c r="H318" s="2">
        <v>12200</v>
      </c>
      <c r="I318" s="2">
        <v>12200</v>
      </c>
      <c r="J318" s="2" t="s">
        <v>45</v>
      </c>
      <c r="K318" s="2" t="s">
        <v>46</v>
      </c>
      <c r="L318" s="2" t="s">
        <v>39</v>
      </c>
      <c r="M318" s="2" t="s">
        <v>51</v>
      </c>
      <c r="N318" s="2">
        <v>12200</v>
      </c>
      <c r="O318" s="2">
        <v>6893</v>
      </c>
      <c r="P318" s="2">
        <v>12200</v>
      </c>
    </row>
    <row r="319" spans="1:16" x14ac:dyDescent="0.2">
      <c r="A319" s="3">
        <v>331</v>
      </c>
      <c r="B319" s="3" t="s">
        <v>711</v>
      </c>
      <c r="C319" s="3" t="s">
        <v>713</v>
      </c>
      <c r="D319" s="3" t="s">
        <v>18</v>
      </c>
      <c r="E319" s="3" t="s">
        <v>443</v>
      </c>
      <c r="F319" s="4">
        <v>42439</v>
      </c>
      <c r="H319" s="2">
        <v>12200</v>
      </c>
      <c r="I319" s="2">
        <v>12200</v>
      </c>
      <c r="J319" s="2" t="s">
        <v>45</v>
      </c>
      <c r="K319" s="2" t="s">
        <v>46</v>
      </c>
      <c r="L319" s="2" t="s">
        <v>39</v>
      </c>
      <c r="M319" s="2" t="s">
        <v>51</v>
      </c>
      <c r="N319" s="2">
        <v>12200</v>
      </c>
      <c r="O319" s="2">
        <v>6893</v>
      </c>
      <c r="P319" s="2">
        <v>12200</v>
      </c>
    </row>
    <row r="320" spans="1:16" x14ac:dyDescent="0.2">
      <c r="A320" s="3">
        <v>332</v>
      </c>
      <c r="B320" s="3" t="s">
        <v>711</v>
      </c>
      <c r="C320" s="3" t="s">
        <v>714</v>
      </c>
      <c r="D320" s="3" t="s">
        <v>18</v>
      </c>
      <c r="E320" s="3" t="s">
        <v>443</v>
      </c>
      <c r="F320" s="4">
        <v>42439</v>
      </c>
      <c r="H320" s="2">
        <v>12200</v>
      </c>
      <c r="I320" s="2">
        <v>12200</v>
      </c>
      <c r="J320" s="2" t="s">
        <v>45</v>
      </c>
      <c r="K320" s="2" t="s">
        <v>46</v>
      </c>
      <c r="L320" s="2" t="s">
        <v>39</v>
      </c>
      <c r="M320" s="2" t="s">
        <v>51</v>
      </c>
      <c r="N320" s="2">
        <v>12200</v>
      </c>
      <c r="O320" s="2">
        <v>6893</v>
      </c>
      <c r="P320" s="2">
        <v>12200</v>
      </c>
    </row>
    <row r="321" spans="1:16" x14ac:dyDescent="0.2">
      <c r="A321" s="3">
        <v>333</v>
      </c>
      <c r="B321" s="3" t="s">
        <v>711</v>
      </c>
      <c r="C321" s="3" t="s">
        <v>715</v>
      </c>
      <c r="D321" s="3" t="s">
        <v>18</v>
      </c>
      <c r="E321" s="3" t="s">
        <v>443</v>
      </c>
      <c r="F321" s="4">
        <v>42439</v>
      </c>
      <c r="H321" s="2">
        <v>12200</v>
      </c>
      <c r="I321" s="2">
        <v>12200</v>
      </c>
      <c r="J321" s="2" t="s">
        <v>45</v>
      </c>
      <c r="K321" s="2" t="s">
        <v>46</v>
      </c>
      <c r="L321" s="2" t="s">
        <v>39</v>
      </c>
      <c r="M321" s="2" t="s">
        <v>51</v>
      </c>
      <c r="N321" s="2">
        <v>12200</v>
      </c>
      <c r="O321" s="2">
        <v>6893</v>
      </c>
      <c r="P321" s="2">
        <v>12200</v>
      </c>
    </row>
    <row r="322" spans="1:16" x14ac:dyDescent="0.2">
      <c r="A322" s="3">
        <v>334</v>
      </c>
      <c r="B322" s="3" t="s">
        <v>711</v>
      </c>
      <c r="C322" s="3" t="s">
        <v>716</v>
      </c>
      <c r="D322" s="3" t="s">
        <v>18</v>
      </c>
      <c r="E322" s="3" t="s">
        <v>443</v>
      </c>
      <c r="F322" s="4">
        <v>42439</v>
      </c>
      <c r="H322" s="2">
        <v>12200</v>
      </c>
      <c r="I322" s="2">
        <v>12200</v>
      </c>
      <c r="J322" s="2" t="s">
        <v>45</v>
      </c>
      <c r="K322" s="2" t="s">
        <v>46</v>
      </c>
      <c r="L322" s="2" t="s">
        <v>39</v>
      </c>
      <c r="M322" s="2" t="s">
        <v>51</v>
      </c>
      <c r="N322" s="2">
        <v>12200</v>
      </c>
      <c r="O322" s="2">
        <v>6893</v>
      </c>
      <c r="P322" s="2">
        <v>12200</v>
      </c>
    </row>
    <row r="323" spans="1:16" x14ac:dyDescent="0.2">
      <c r="A323" s="3">
        <v>335</v>
      </c>
      <c r="B323" s="3" t="s">
        <v>711</v>
      </c>
      <c r="C323" s="3" t="s">
        <v>717</v>
      </c>
      <c r="D323" s="3" t="s">
        <v>18</v>
      </c>
      <c r="E323" s="3" t="s">
        <v>443</v>
      </c>
      <c r="F323" s="4">
        <v>42439</v>
      </c>
      <c r="H323" s="2">
        <v>12200</v>
      </c>
      <c r="I323" s="2">
        <v>12200</v>
      </c>
      <c r="J323" s="2" t="s">
        <v>45</v>
      </c>
      <c r="K323" s="2" t="s">
        <v>46</v>
      </c>
      <c r="L323" s="2" t="s">
        <v>39</v>
      </c>
      <c r="M323" s="2" t="s">
        <v>51</v>
      </c>
      <c r="N323" s="2">
        <v>12200</v>
      </c>
      <c r="O323" s="2">
        <v>6893</v>
      </c>
      <c r="P323" s="2">
        <v>12200</v>
      </c>
    </row>
    <row r="324" spans="1:16" x14ac:dyDescent="0.2">
      <c r="A324" s="3">
        <v>336</v>
      </c>
      <c r="B324" s="3" t="s">
        <v>718</v>
      </c>
      <c r="C324" s="3" t="s">
        <v>719</v>
      </c>
      <c r="D324" s="3" t="s">
        <v>18</v>
      </c>
      <c r="E324" s="3" t="s">
        <v>443</v>
      </c>
      <c r="F324" s="4">
        <v>42548</v>
      </c>
      <c r="H324" s="2">
        <v>12990</v>
      </c>
      <c r="I324" s="2">
        <v>12990</v>
      </c>
      <c r="J324" s="2" t="s">
        <v>45</v>
      </c>
      <c r="K324" s="2" t="s">
        <v>46</v>
      </c>
      <c r="L324" s="2" t="s">
        <v>39</v>
      </c>
      <c r="M324" s="2" t="s">
        <v>51</v>
      </c>
      <c r="N324" s="2">
        <v>12990</v>
      </c>
      <c r="O324" s="2">
        <v>7923.9</v>
      </c>
      <c r="P324" s="2">
        <v>12990</v>
      </c>
    </row>
    <row r="325" spans="1:16" x14ac:dyDescent="0.2">
      <c r="A325" s="3">
        <v>337</v>
      </c>
      <c r="B325" s="3" t="s">
        <v>720</v>
      </c>
      <c r="C325" s="3" t="s">
        <v>721</v>
      </c>
      <c r="D325" s="3" t="s">
        <v>18</v>
      </c>
      <c r="E325" s="3" t="s">
        <v>722</v>
      </c>
      <c r="F325" s="4">
        <v>42551</v>
      </c>
      <c r="H325" s="2">
        <v>6850</v>
      </c>
      <c r="I325" s="2">
        <v>6850</v>
      </c>
      <c r="J325" s="2" t="s">
        <v>45</v>
      </c>
      <c r="K325" s="2" t="s">
        <v>46</v>
      </c>
      <c r="L325" s="2" t="s">
        <v>39</v>
      </c>
      <c r="M325" s="2" t="s">
        <v>723</v>
      </c>
      <c r="N325" s="2">
        <v>6850</v>
      </c>
      <c r="O325" s="2">
        <v>5365.83</v>
      </c>
      <c r="P325" s="2">
        <v>6850</v>
      </c>
    </row>
    <row r="326" spans="1:16" x14ac:dyDescent="0.2">
      <c r="A326" s="3">
        <v>338</v>
      </c>
      <c r="B326" s="3" t="s">
        <v>724</v>
      </c>
      <c r="C326" s="3" t="s">
        <v>725</v>
      </c>
      <c r="D326" s="3" t="s">
        <v>18</v>
      </c>
      <c r="E326" s="3" t="s">
        <v>443</v>
      </c>
      <c r="F326" s="4">
        <v>42594</v>
      </c>
      <c r="H326" s="2">
        <v>15200</v>
      </c>
      <c r="I326" s="2">
        <v>15200</v>
      </c>
      <c r="J326" s="2" t="s">
        <v>45</v>
      </c>
      <c r="K326" s="2" t="s">
        <v>46</v>
      </c>
      <c r="L326" s="2" t="s">
        <v>39</v>
      </c>
      <c r="M326" s="2" t="s">
        <v>51</v>
      </c>
      <c r="N326" s="2">
        <v>15200</v>
      </c>
      <c r="O326" s="2">
        <v>9728</v>
      </c>
      <c r="P326" s="2">
        <v>15200</v>
      </c>
    </row>
    <row r="327" spans="1:16" x14ac:dyDescent="0.2">
      <c r="A327" s="3">
        <v>339</v>
      </c>
      <c r="B327" s="3" t="s">
        <v>724</v>
      </c>
      <c r="C327" s="3" t="s">
        <v>726</v>
      </c>
      <c r="D327" s="3" t="s">
        <v>18</v>
      </c>
      <c r="E327" s="3" t="s">
        <v>443</v>
      </c>
      <c r="F327" s="4">
        <v>42594</v>
      </c>
      <c r="H327" s="2">
        <v>15200</v>
      </c>
      <c r="I327" s="2">
        <v>15200</v>
      </c>
      <c r="J327" s="2" t="s">
        <v>45</v>
      </c>
      <c r="K327" s="2" t="s">
        <v>46</v>
      </c>
      <c r="L327" s="2" t="s">
        <v>39</v>
      </c>
      <c r="M327" s="2" t="s">
        <v>51</v>
      </c>
      <c r="N327" s="2">
        <v>15200</v>
      </c>
      <c r="O327" s="2">
        <v>9728</v>
      </c>
      <c r="P327" s="2">
        <v>15200</v>
      </c>
    </row>
    <row r="328" spans="1:16" x14ac:dyDescent="0.2">
      <c r="A328" s="3">
        <v>340</v>
      </c>
      <c r="B328" s="3" t="s">
        <v>727</v>
      </c>
      <c r="C328" s="3" t="s">
        <v>728</v>
      </c>
      <c r="D328" s="3" t="s">
        <v>18</v>
      </c>
      <c r="E328" s="3" t="s">
        <v>729</v>
      </c>
      <c r="F328" s="4">
        <v>42600</v>
      </c>
      <c r="H328" s="2">
        <v>9930</v>
      </c>
      <c r="I328" s="2">
        <v>9930</v>
      </c>
      <c r="J328" s="2" t="s">
        <v>45</v>
      </c>
      <c r="K328" s="2" t="s">
        <v>46</v>
      </c>
      <c r="L328" s="2" t="s">
        <v>39</v>
      </c>
      <c r="M328" s="2" t="s">
        <v>730</v>
      </c>
      <c r="N328" s="2">
        <v>9930</v>
      </c>
      <c r="O328" s="2">
        <v>7944</v>
      </c>
      <c r="P328" s="2">
        <v>9930</v>
      </c>
    </row>
    <row r="329" spans="1:16" x14ac:dyDescent="0.2">
      <c r="A329" s="3">
        <v>341</v>
      </c>
      <c r="B329" s="3" t="s">
        <v>731</v>
      </c>
      <c r="C329" s="3" t="s">
        <v>732</v>
      </c>
      <c r="D329" s="3" t="s">
        <v>18</v>
      </c>
      <c r="E329" s="3" t="s">
        <v>96</v>
      </c>
      <c r="F329" s="4">
        <v>42628</v>
      </c>
      <c r="H329" s="2">
        <v>5383.57</v>
      </c>
      <c r="I329" s="2">
        <v>5383.57</v>
      </c>
      <c r="J329" s="2" t="s">
        <v>45</v>
      </c>
      <c r="K329" s="2" t="s">
        <v>46</v>
      </c>
      <c r="L329" s="2" t="s">
        <v>39</v>
      </c>
      <c r="N329" s="2">
        <v>5383.57</v>
      </c>
      <c r="O329" s="2">
        <v>3319.87</v>
      </c>
      <c r="P329" s="2">
        <v>5383.57</v>
      </c>
    </row>
    <row r="330" spans="1:16" x14ac:dyDescent="0.2">
      <c r="A330" s="3">
        <v>342</v>
      </c>
      <c r="B330" s="3" t="s">
        <v>733</v>
      </c>
      <c r="C330" s="3" t="s">
        <v>734</v>
      </c>
      <c r="D330" s="3" t="s">
        <v>18</v>
      </c>
      <c r="E330" s="3" t="s">
        <v>96</v>
      </c>
      <c r="F330" s="4">
        <v>42629</v>
      </c>
      <c r="H330" s="2">
        <v>14000</v>
      </c>
      <c r="I330" s="2">
        <v>14000</v>
      </c>
      <c r="J330" s="2" t="s">
        <v>45</v>
      </c>
      <c r="K330" s="2" t="s">
        <v>46</v>
      </c>
      <c r="L330" s="2" t="s">
        <v>39</v>
      </c>
      <c r="N330" s="2">
        <v>34820</v>
      </c>
      <c r="O330" s="2">
        <v>26677.33</v>
      </c>
      <c r="P330" s="2">
        <v>34820</v>
      </c>
    </row>
    <row r="331" spans="1:16" x14ac:dyDescent="0.2">
      <c r="A331" s="3">
        <v>343</v>
      </c>
      <c r="B331" s="3" t="s">
        <v>735</v>
      </c>
      <c r="C331" s="3" t="s">
        <v>736</v>
      </c>
      <c r="D331" s="3" t="s">
        <v>18</v>
      </c>
      <c r="E331" s="3" t="s">
        <v>737</v>
      </c>
      <c r="F331" s="4">
        <v>42629</v>
      </c>
      <c r="H331" s="2">
        <v>22300</v>
      </c>
      <c r="I331" s="2">
        <v>22300</v>
      </c>
      <c r="J331" s="2" t="s">
        <v>45</v>
      </c>
      <c r="K331" s="2" t="s">
        <v>46</v>
      </c>
      <c r="L331" s="2" t="s">
        <v>39</v>
      </c>
      <c r="N331" s="2">
        <v>22300</v>
      </c>
      <c r="O331" s="2">
        <v>16316.17</v>
      </c>
      <c r="P331" s="2">
        <v>22300</v>
      </c>
    </row>
    <row r="332" spans="1:16" x14ac:dyDescent="0.2">
      <c r="A332" s="3">
        <v>344</v>
      </c>
      <c r="B332" s="3" t="s">
        <v>738</v>
      </c>
      <c r="C332" s="3" t="s">
        <v>739</v>
      </c>
      <c r="D332" s="3" t="s">
        <v>18</v>
      </c>
      <c r="E332" s="3" t="s">
        <v>96</v>
      </c>
      <c r="F332" s="4">
        <v>42654</v>
      </c>
      <c r="H332" s="2">
        <v>8751.4699999999993</v>
      </c>
      <c r="I332" s="2">
        <v>8751.4699999999993</v>
      </c>
      <c r="J332" s="2" t="s">
        <v>45</v>
      </c>
      <c r="K332" s="2" t="s">
        <v>46</v>
      </c>
      <c r="L332" s="2" t="s">
        <v>39</v>
      </c>
      <c r="M332" s="2" t="s">
        <v>730</v>
      </c>
      <c r="N332" s="2">
        <v>9946.59</v>
      </c>
      <c r="O332" s="2">
        <v>6339.34</v>
      </c>
      <c r="P332" s="2">
        <v>9946.59</v>
      </c>
    </row>
    <row r="333" spans="1:16" x14ac:dyDescent="0.2">
      <c r="A333" s="3">
        <v>345</v>
      </c>
      <c r="B333" s="3" t="s">
        <v>740</v>
      </c>
      <c r="C333" s="3" t="s">
        <v>741</v>
      </c>
      <c r="D333" s="3" t="s">
        <v>18</v>
      </c>
      <c r="E333" s="3" t="s">
        <v>96</v>
      </c>
      <c r="F333" s="4">
        <v>42661</v>
      </c>
      <c r="H333" s="2">
        <v>6320</v>
      </c>
      <c r="I333" s="2">
        <v>6320</v>
      </c>
      <c r="J333" s="2" t="s">
        <v>45</v>
      </c>
      <c r="K333" s="2" t="s">
        <v>46</v>
      </c>
      <c r="L333" s="2" t="s">
        <v>39</v>
      </c>
      <c r="M333" s="2" t="s">
        <v>742</v>
      </c>
      <c r="N333" s="2">
        <v>6320</v>
      </c>
      <c r="O333" s="2">
        <v>4002.66</v>
      </c>
      <c r="P333" s="2">
        <v>6320</v>
      </c>
    </row>
    <row r="334" spans="1:16" x14ac:dyDescent="0.2">
      <c r="A334" s="3">
        <v>346</v>
      </c>
      <c r="B334" s="3" t="s">
        <v>743</v>
      </c>
      <c r="C334" s="3" t="s">
        <v>744</v>
      </c>
      <c r="D334" s="3" t="s">
        <v>18</v>
      </c>
      <c r="E334" s="3" t="s">
        <v>233</v>
      </c>
      <c r="F334" s="4">
        <v>42663</v>
      </c>
      <c r="H334" s="2">
        <v>9149.0400000000009</v>
      </c>
      <c r="I334" s="2">
        <v>9149.0400000000009</v>
      </c>
      <c r="J334" s="2" t="s">
        <v>45</v>
      </c>
      <c r="K334" s="2" t="s">
        <v>46</v>
      </c>
      <c r="L334" s="2" t="s">
        <v>39</v>
      </c>
      <c r="M334" s="2" t="s">
        <v>234</v>
      </c>
      <c r="N334" s="2">
        <v>9149.0400000000009</v>
      </c>
      <c r="O334" s="2">
        <v>5794.39</v>
      </c>
      <c r="P334" s="2">
        <v>9149.0400000000009</v>
      </c>
    </row>
    <row r="335" spans="1:16" x14ac:dyDescent="0.2">
      <c r="A335" s="3">
        <v>347</v>
      </c>
      <c r="B335" s="3" t="s">
        <v>745</v>
      </c>
      <c r="C335" s="3" t="s">
        <v>746</v>
      </c>
      <c r="D335" s="3" t="s">
        <v>18</v>
      </c>
      <c r="E335" s="3" t="s">
        <v>233</v>
      </c>
      <c r="F335" s="4">
        <v>42429</v>
      </c>
      <c r="H335" s="2">
        <v>16761.47</v>
      </c>
      <c r="I335" s="2">
        <v>6831.42</v>
      </c>
      <c r="J335" s="2" t="s">
        <v>45</v>
      </c>
      <c r="K335" s="2" t="s">
        <v>46</v>
      </c>
      <c r="L335" s="2" t="s">
        <v>39</v>
      </c>
      <c r="M335" s="2" t="s">
        <v>83</v>
      </c>
      <c r="N335" s="2">
        <v>16761.47</v>
      </c>
      <c r="O335" s="2">
        <v>8380.74</v>
      </c>
      <c r="P335" s="2">
        <v>16761.47</v>
      </c>
    </row>
    <row r="336" spans="1:16" x14ac:dyDescent="0.2">
      <c r="A336" s="3">
        <v>348</v>
      </c>
      <c r="B336" s="3" t="s">
        <v>747</v>
      </c>
      <c r="C336" s="3" t="s">
        <v>748</v>
      </c>
      <c r="D336" s="3" t="s">
        <v>18</v>
      </c>
      <c r="E336" s="3" t="s">
        <v>233</v>
      </c>
      <c r="F336" s="4">
        <v>42429</v>
      </c>
      <c r="H336" s="2">
        <v>11871.16</v>
      </c>
      <c r="I336" s="2">
        <v>4838.29</v>
      </c>
      <c r="J336" s="2" t="s">
        <v>45</v>
      </c>
      <c r="K336" s="2" t="s">
        <v>46</v>
      </c>
      <c r="L336" s="2" t="s">
        <v>39</v>
      </c>
      <c r="M336" s="2" t="s">
        <v>234</v>
      </c>
      <c r="N336" s="2">
        <v>11871.16</v>
      </c>
      <c r="O336" s="2">
        <v>5935.58</v>
      </c>
      <c r="P336" s="2">
        <v>11871.16</v>
      </c>
    </row>
    <row r="337" spans="1:16" x14ac:dyDescent="0.2">
      <c r="A337" s="3">
        <v>349</v>
      </c>
      <c r="B337" s="3" t="s">
        <v>683</v>
      </c>
      <c r="C337" s="3" t="s">
        <v>749</v>
      </c>
      <c r="D337" s="3" t="s">
        <v>18</v>
      </c>
      <c r="E337" s="3" t="s">
        <v>96</v>
      </c>
      <c r="F337" s="4">
        <v>42429</v>
      </c>
      <c r="H337" s="2">
        <v>4308.7</v>
      </c>
      <c r="I337" s="2">
        <v>1755.62</v>
      </c>
      <c r="J337" s="2" t="s">
        <v>45</v>
      </c>
      <c r="K337" s="2" t="s">
        <v>46</v>
      </c>
      <c r="L337" s="2" t="s">
        <v>39</v>
      </c>
      <c r="M337" s="2" t="s">
        <v>83</v>
      </c>
      <c r="N337" s="2">
        <v>4308.7</v>
      </c>
      <c r="O337" s="2">
        <v>2154.35</v>
      </c>
      <c r="P337" s="2">
        <v>4308.7</v>
      </c>
    </row>
    <row r="338" spans="1:16" x14ac:dyDescent="0.2">
      <c r="A338" s="3">
        <v>350</v>
      </c>
      <c r="B338" s="3" t="s">
        <v>750</v>
      </c>
      <c r="C338" s="3" t="s">
        <v>751</v>
      </c>
      <c r="D338" s="3" t="s">
        <v>18</v>
      </c>
      <c r="E338" s="3" t="s">
        <v>96</v>
      </c>
      <c r="F338" s="4">
        <v>42429</v>
      </c>
      <c r="H338" s="2">
        <v>3600</v>
      </c>
      <c r="I338" s="2">
        <v>1467.24</v>
      </c>
      <c r="J338" s="2" t="s">
        <v>45</v>
      </c>
      <c r="K338" s="2" t="s">
        <v>46</v>
      </c>
      <c r="L338" s="2" t="s">
        <v>39</v>
      </c>
      <c r="M338" s="2" t="s">
        <v>83</v>
      </c>
      <c r="N338" s="2">
        <v>3600</v>
      </c>
      <c r="O338" s="2">
        <v>1800</v>
      </c>
      <c r="P338" s="2">
        <v>3600</v>
      </c>
    </row>
    <row r="339" spans="1:16" x14ac:dyDescent="0.2">
      <c r="A339" s="3">
        <v>351</v>
      </c>
      <c r="B339" s="3" t="s">
        <v>752</v>
      </c>
      <c r="C339" s="3" t="s">
        <v>753</v>
      </c>
      <c r="D339" s="3" t="s">
        <v>18</v>
      </c>
      <c r="E339" s="3" t="s">
        <v>224</v>
      </c>
      <c r="F339" s="4">
        <v>42429</v>
      </c>
      <c r="H339" s="2">
        <v>544926.31999999995</v>
      </c>
      <c r="I339" s="2">
        <v>222879.39</v>
      </c>
      <c r="J339" s="2" t="s">
        <v>45</v>
      </c>
      <c r="K339" s="2" t="s">
        <v>46</v>
      </c>
      <c r="L339" s="2" t="s">
        <v>39</v>
      </c>
      <c r="M339" s="2" t="s">
        <v>83</v>
      </c>
      <c r="N339" s="2">
        <v>544926.31999999995</v>
      </c>
      <c r="O339" s="2">
        <v>510868.42</v>
      </c>
      <c r="P339" s="2">
        <v>544926.31999999995</v>
      </c>
    </row>
    <row r="340" spans="1:16" x14ac:dyDescent="0.2">
      <c r="A340" s="3">
        <v>352</v>
      </c>
      <c r="B340" s="3" t="s">
        <v>754</v>
      </c>
      <c r="C340" s="3" t="s">
        <v>755</v>
      </c>
      <c r="D340" s="3" t="s">
        <v>18</v>
      </c>
      <c r="E340" s="3" t="s">
        <v>224</v>
      </c>
      <c r="F340" s="4">
        <v>42429</v>
      </c>
      <c r="H340" s="2">
        <v>3411612.56</v>
      </c>
      <c r="I340" s="2">
        <v>1394606.34</v>
      </c>
      <c r="J340" s="2" t="s">
        <v>45</v>
      </c>
      <c r="K340" s="2" t="s">
        <v>46</v>
      </c>
      <c r="L340" s="2" t="s">
        <v>39</v>
      </c>
      <c r="M340" s="2" t="s">
        <v>83</v>
      </c>
      <c r="N340" s="2">
        <v>3418412.56</v>
      </c>
      <c r="O340" s="2">
        <v>3204903.45</v>
      </c>
      <c r="P340" s="2">
        <v>3418412.56</v>
      </c>
    </row>
    <row r="341" spans="1:16" x14ac:dyDescent="0.2">
      <c r="A341" s="3">
        <v>353</v>
      </c>
      <c r="B341" s="3" t="s">
        <v>756</v>
      </c>
      <c r="C341" s="3" t="s">
        <v>757</v>
      </c>
      <c r="D341" s="3" t="s">
        <v>18</v>
      </c>
      <c r="E341" s="3" t="s">
        <v>81</v>
      </c>
      <c r="F341" s="4">
        <v>42712</v>
      </c>
      <c r="H341" s="2">
        <v>20488.62</v>
      </c>
      <c r="I341" s="2">
        <v>20488.62</v>
      </c>
      <c r="J341" s="2" t="s">
        <v>45</v>
      </c>
      <c r="K341" s="2" t="s">
        <v>46</v>
      </c>
      <c r="L341" s="2" t="s">
        <v>39</v>
      </c>
      <c r="M341" s="2" t="s">
        <v>83</v>
      </c>
      <c r="N341" s="2">
        <v>20488.62</v>
      </c>
      <c r="O341" s="2">
        <v>17073.849999999999</v>
      </c>
      <c r="P341" s="2">
        <v>20488.62</v>
      </c>
    </row>
    <row r="342" spans="1:16" x14ac:dyDescent="0.2">
      <c r="A342" s="3">
        <v>354</v>
      </c>
      <c r="B342" s="3" t="s">
        <v>758</v>
      </c>
      <c r="C342" s="3" t="s">
        <v>759</v>
      </c>
      <c r="D342" s="3" t="s">
        <v>18</v>
      </c>
      <c r="E342" s="3" t="s">
        <v>615</v>
      </c>
      <c r="F342" s="4">
        <v>42716</v>
      </c>
      <c r="H342" s="2">
        <v>9500</v>
      </c>
      <c r="I342" s="2">
        <v>9500</v>
      </c>
      <c r="J342" s="2" t="s">
        <v>45</v>
      </c>
      <c r="K342" s="2" t="s">
        <v>46</v>
      </c>
      <c r="L342" s="2" t="s">
        <v>39</v>
      </c>
      <c r="M342" s="2" t="s">
        <v>742</v>
      </c>
      <c r="N342" s="2">
        <v>9500</v>
      </c>
      <c r="O342" s="2">
        <v>7916.67</v>
      </c>
      <c r="P342" s="2">
        <v>9500</v>
      </c>
    </row>
    <row r="343" spans="1:16" x14ac:dyDescent="0.2">
      <c r="A343" s="3">
        <v>355</v>
      </c>
      <c r="B343" s="3" t="s">
        <v>758</v>
      </c>
      <c r="C343" s="3" t="s">
        <v>760</v>
      </c>
      <c r="D343" s="3" t="s">
        <v>18</v>
      </c>
      <c r="E343" s="3" t="s">
        <v>615</v>
      </c>
      <c r="F343" s="4">
        <v>42716</v>
      </c>
      <c r="H343" s="2">
        <v>12300</v>
      </c>
      <c r="I343" s="2">
        <v>12300</v>
      </c>
      <c r="J343" s="2" t="s">
        <v>45</v>
      </c>
      <c r="K343" s="2" t="s">
        <v>46</v>
      </c>
      <c r="L343" s="2" t="s">
        <v>39</v>
      </c>
      <c r="M343" s="2" t="s">
        <v>742</v>
      </c>
      <c r="N343" s="2">
        <v>12300</v>
      </c>
      <c r="O343" s="2">
        <v>10250</v>
      </c>
      <c r="P343" s="2">
        <v>12300</v>
      </c>
    </row>
    <row r="344" spans="1:16" x14ac:dyDescent="0.2">
      <c r="A344" s="3">
        <v>356</v>
      </c>
      <c r="B344" s="3" t="s">
        <v>761</v>
      </c>
      <c r="C344" s="3" t="s">
        <v>762</v>
      </c>
      <c r="D344" s="3" t="s">
        <v>18</v>
      </c>
      <c r="E344" s="3" t="s">
        <v>19</v>
      </c>
      <c r="F344" s="4">
        <v>42717</v>
      </c>
      <c r="H344" s="2">
        <v>24979</v>
      </c>
      <c r="I344" s="2">
        <v>24979</v>
      </c>
      <c r="J344" s="2" t="s">
        <v>762</v>
      </c>
      <c r="K344" s="2" t="s">
        <v>762</v>
      </c>
      <c r="L344" s="2" t="s">
        <v>39</v>
      </c>
      <c r="M344" s="2" t="s">
        <v>93</v>
      </c>
      <c r="N344" s="2">
        <v>24979</v>
      </c>
      <c r="O344" s="2">
        <v>12489.5</v>
      </c>
      <c r="P344" s="2">
        <v>24979</v>
      </c>
    </row>
    <row r="345" spans="1:16" x14ac:dyDescent="0.2">
      <c r="A345" s="3">
        <v>357</v>
      </c>
      <c r="B345" s="3" t="s">
        <v>763</v>
      </c>
      <c r="C345" s="3" t="s">
        <v>764</v>
      </c>
      <c r="D345" s="3" t="s">
        <v>18</v>
      </c>
      <c r="E345" s="3" t="s">
        <v>765</v>
      </c>
      <c r="F345" s="4">
        <v>42720</v>
      </c>
      <c r="H345" s="2">
        <v>4470</v>
      </c>
      <c r="I345" s="2">
        <v>4470</v>
      </c>
      <c r="J345" s="2" t="s">
        <v>45</v>
      </c>
      <c r="K345" s="2" t="s">
        <v>46</v>
      </c>
      <c r="L345" s="2" t="s">
        <v>39</v>
      </c>
      <c r="M345" s="2" t="s">
        <v>766</v>
      </c>
      <c r="N345" s="2">
        <v>4470</v>
      </c>
      <c r="O345" s="2">
        <v>3427</v>
      </c>
      <c r="P345" s="2">
        <v>4470</v>
      </c>
    </row>
    <row r="346" spans="1:16" x14ac:dyDescent="0.2">
      <c r="A346" s="3">
        <v>358</v>
      </c>
      <c r="B346" s="3" t="s">
        <v>767</v>
      </c>
      <c r="C346" s="3" t="s">
        <v>768</v>
      </c>
      <c r="D346" s="3" t="s">
        <v>18</v>
      </c>
      <c r="E346" s="3" t="s">
        <v>364</v>
      </c>
      <c r="F346" s="4">
        <v>42725</v>
      </c>
      <c r="H346" s="2">
        <v>69439</v>
      </c>
      <c r="I346" s="2">
        <v>69439</v>
      </c>
      <c r="J346" s="2" t="s">
        <v>45</v>
      </c>
      <c r="K346" s="2" t="s">
        <v>46</v>
      </c>
      <c r="L346" s="2" t="s">
        <v>39</v>
      </c>
      <c r="M346" s="2" t="s">
        <v>723</v>
      </c>
      <c r="N346" s="2">
        <v>69439</v>
      </c>
      <c r="O346" s="2">
        <v>46292.67</v>
      </c>
      <c r="P346" s="2">
        <v>69439</v>
      </c>
    </row>
    <row r="347" spans="1:16" x14ac:dyDescent="0.2">
      <c r="A347" s="3">
        <v>359</v>
      </c>
      <c r="B347" s="3" t="s">
        <v>769</v>
      </c>
      <c r="C347" s="3" t="s">
        <v>770</v>
      </c>
      <c r="D347" s="3" t="s">
        <v>18</v>
      </c>
      <c r="E347" s="3" t="s">
        <v>425</v>
      </c>
      <c r="F347" s="4">
        <v>42727</v>
      </c>
      <c r="H347" s="2">
        <v>9650</v>
      </c>
      <c r="I347" s="2">
        <v>9650</v>
      </c>
      <c r="J347" s="2" t="s">
        <v>45</v>
      </c>
      <c r="K347" s="2" t="s">
        <v>46</v>
      </c>
      <c r="L347" s="2" t="s">
        <v>39</v>
      </c>
      <c r="M347" s="2" t="s">
        <v>93</v>
      </c>
      <c r="N347" s="2">
        <v>9650</v>
      </c>
      <c r="O347" s="2">
        <v>8041.67</v>
      </c>
      <c r="P347" s="2">
        <v>9650</v>
      </c>
    </row>
    <row r="348" spans="1:16" x14ac:dyDescent="0.2">
      <c r="A348" s="3">
        <v>361</v>
      </c>
      <c r="B348" s="3" t="s">
        <v>771</v>
      </c>
      <c r="C348" s="3" t="s">
        <v>772</v>
      </c>
      <c r="D348" s="3" t="s">
        <v>18</v>
      </c>
      <c r="E348" s="3" t="s">
        <v>773</v>
      </c>
      <c r="F348" s="4">
        <v>42870</v>
      </c>
      <c r="H348" s="2">
        <v>23101.24</v>
      </c>
      <c r="I348" s="2">
        <v>23101.24</v>
      </c>
      <c r="J348" s="2" t="s">
        <v>45</v>
      </c>
      <c r="K348" s="2" t="s">
        <v>46</v>
      </c>
      <c r="L348" s="2" t="s">
        <v>39</v>
      </c>
      <c r="M348" s="2" t="s">
        <v>83</v>
      </c>
      <c r="N348" s="2">
        <v>23101.24</v>
      </c>
      <c r="O348" s="2">
        <v>19058.52</v>
      </c>
      <c r="P348" s="2">
        <v>23101.24</v>
      </c>
    </row>
    <row r="349" spans="1:16" x14ac:dyDescent="0.2">
      <c r="A349" s="3">
        <v>362</v>
      </c>
      <c r="B349" s="3" t="s">
        <v>774</v>
      </c>
      <c r="C349" s="3" t="s">
        <v>775</v>
      </c>
      <c r="D349" s="3" t="s">
        <v>18</v>
      </c>
      <c r="E349" s="3" t="s">
        <v>19</v>
      </c>
      <c r="F349" s="4">
        <v>42881</v>
      </c>
      <c r="H349" s="2">
        <v>4165.7700000000004</v>
      </c>
      <c r="I349" s="2">
        <v>4165.7700000000004</v>
      </c>
      <c r="J349" s="2" t="s">
        <v>45</v>
      </c>
      <c r="K349" s="2" t="s">
        <v>46</v>
      </c>
      <c r="L349" s="2" t="s">
        <v>39</v>
      </c>
      <c r="M349" s="2" t="s">
        <v>776</v>
      </c>
      <c r="N349" s="2">
        <v>4165.7700000000004</v>
      </c>
      <c r="O349" s="2">
        <v>2603.61</v>
      </c>
      <c r="P349" s="2">
        <v>4165.7700000000004</v>
      </c>
    </row>
    <row r="350" spans="1:16" x14ac:dyDescent="0.2">
      <c r="A350" s="3">
        <v>363</v>
      </c>
      <c r="B350" s="3" t="s">
        <v>777</v>
      </c>
      <c r="C350" s="3" t="s">
        <v>778</v>
      </c>
      <c r="D350" s="3" t="s">
        <v>18</v>
      </c>
      <c r="E350" s="3" t="s">
        <v>443</v>
      </c>
      <c r="F350" s="4">
        <v>42878</v>
      </c>
      <c r="H350" s="2">
        <v>14200</v>
      </c>
      <c r="I350" s="2">
        <v>14200</v>
      </c>
      <c r="J350" s="2" t="s">
        <v>45</v>
      </c>
      <c r="K350" s="2" t="s">
        <v>46</v>
      </c>
      <c r="L350" s="2" t="s">
        <v>39</v>
      </c>
      <c r="M350" s="2" t="s">
        <v>23</v>
      </c>
      <c r="N350" s="2">
        <v>14200</v>
      </c>
      <c r="O350" s="2">
        <v>11005</v>
      </c>
      <c r="P350" s="2">
        <v>14200</v>
      </c>
    </row>
    <row r="351" spans="1:16" x14ac:dyDescent="0.2">
      <c r="A351" s="3">
        <v>364</v>
      </c>
      <c r="B351" s="3" t="s">
        <v>777</v>
      </c>
      <c r="C351" s="3" t="s">
        <v>779</v>
      </c>
      <c r="D351" s="3" t="s">
        <v>18</v>
      </c>
      <c r="E351" s="3" t="s">
        <v>443</v>
      </c>
      <c r="F351" s="4">
        <v>42878</v>
      </c>
      <c r="H351" s="2">
        <v>14200</v>
      </c>
      <c r="I351" s="2">
        <v>14200</v>
      </c>
      <c r="J351" s="2" t="s">
        <v>45</v>
      </c>
      <c r="K351" s="2" t="s">
        <v>46</v>
      </c>
      <c r="L351" s="2" t="s">
        <v>39</v>
      </c>
      <c r="M351" s="2" t="s">
        <v>23</v>
      </c>
      <c r="N351" s="2">
        <v>14200</v>
      </c>
      <c r="O351" s="2">
        <v>11005</v>
      </c>
      <c r="P351" s="2">
        <v>14200</v>
      </c>
    </row>
    <row r="352" spans="1:16" x14ac:dyDescent="0.2">
      <c r="A352" s="3">
        <v>365</v>
      </c>
      <c r="B352" s="3" t="s">
        <v>780</v>
      </c>
      <c r="C352" s="3" t="s">
        <v>781</v>
      </c>
      <c r="D352" s="3" t="s">
        <v>18</v>
      </c>
      <c r="E352" s="3" t="s">
        <v>443</v>
      </c>
      <c r="F352" s="4">
        <v>42878</v>
      </c>
      <c r="H352" s="2">
        <v>13800</v>
      </c>
      <c r="I352" s="2">
        <v>13800</v>
      </c>
      <c r="J352" s="2" t="s">
        <v>45</v>
      </c>
      <c r="K352" s="2" t="s">
        <v>46</v>
      </c>
      <c r="L352" s="2" t="s">
        <v>39</v>
      </c>
      <c r="M352" s="2" t="s">
        <v>23</v>
      </c>
      <c r="N352" s="2">
        <v>13800</v>
      </c>
      <c r="O352" s="2">
        <v>10695</v>
      </c>
      <c r="P352" s="2">
        <v>13800</v>
      </c>
    </row>
    <row r="353" spans="1:16" x14ac:dyDescent="0.2">
      <c r="A353" s="3">
        <v>366</v>
      </c>
      <c r="B353" s="3" t="s">
        <v>780</v>
      </c>
      <c r="C353" s="3" t="s">
        <v>782</v>
      </c>
      <c r="D353" s="3" t="s">
        <v>18</v>
      </c>
      <c r="E353" s="3" t="s">
        <v>443</v>
      </c>
      <c r="F353" s="4">
        <v>42878</v>
      </c>
      <c r="H353" s="2">
        <v>13800</v>
      </c>
      <c r="I353" s="2">
        <v>13800</v>
      </c>
      <c r="J353" s="2" t="s">
        <v>45</v>
      </c>
      <c r="K353" s="2" t="s">
        <v>46</v>
      </c>
      <c r="L353" s="2" t="s">
        <v>39</v>
      </c>
      <c r="M353" s="2" t="s">
        <v>23</v>
      </c>
      <c r="N353" s="2">
        <v>13800</v>
      </c>
      <c r="O353" s="2">
        <v>10695</v>
      </c>
      <c r="P353" s="2">
        <v>13800</v>
      </c>
    </row>
    <row r="354" spans="1:16" x14ac:dyDescent="0.2">
      <c r="A354" s="3">
        <v>367</v>
      </c>
      <c r="B354" s="3" t="s">
        <v>780</v>
      </c>
      <c r="C354" s="3" t="s">
        <v>783</v>
      </c>
      <c r="D354" s="3" t="s">
        <v>18</v>
      </c>
      <c r="E354" s="3" t="s">
        <v>443</v>
      </c>
      <c r="F354" s="4">
        <v>42913</v>
      </c>
      <c r="H354" s="2">
        <v>13800</v>
      </c>
      <c r="I354" s="2">
        <v>13800</v>
      </c>
      <c r="J354" s="2" t="s">
        <v>45</v>
      </c>
      <c r="K354" s="2" t="s">
        <v>46</v>
      </c>
      <c r="L354" s="2" t="s">
        <v>39</v>
      </c>
      <c r="M354" s="2" t="s">
        <v>23</v>
      </c>
      <c r="N354" s="2">
        <v>13800</v>
      </c>
      <c r="O354" s="2">
        <v>10902</v>
      </c>
      <c r="P354" s="2">
        <v>13800</v>
      </c>
    </row>
    <row r="355" spans="1:16" x14ac:dyDescent="0.2">
      <c r="A355" s="3">
        <v>368</v>
      </c>
      <c r="B355" s="3" t="s">
        <v>780</v>
      </c>
      <c r="C355" s="3" t="s">
        <v>784</v>
      </c>
      <c r="D355" s="3" t="s">
        <v>18</v>
      </c>
      <c r="E355" s="3" t="s">
        <v>443</v>
      </c>
      <c r="F355" s="4">
        <v>42913</v>
      </c>
      <c r="H355" s="2">
        <v>13800</v>
      </c>
      <c r="I355" s="2">
        <v>13800</v>
      </c>
      <c r="J355" s="2" t="s">
        <v>45</v>
      </c>
      <c r="K355" s="2" t="s">
        <v>46</v>
      </c>
      <c r="L355" s="2" t="s">
        <v>39</v>
      </c>
      <c r="M355" s="2" t="s">
        <v>23</v>
      </c>
      <c r="N355" s="2">
        <v>13800</v>
      </c>
      <c r="O355" s="2">
        <v>10902</v>
      </c>
      <c r="P355" s="2">
        <v>13800</v>
      </c>
    </row>
    <row r="356" spans="1:16" x14ac:dyDescent="0.2">
      <c r="A356" s="3">
        <v>371</v>
      </c>
      <c r="B356" s="3" t="s">
        <v>777</v>
      </c>
      <c r="C356" s="3" t="s">
        <v>785</v>
      </c>
      <c r="D356" s="3" t="s">
        <v>18</v>
      </c>
      <c r="E356" s="3" t="s">
        <v>443</v>
      </c>
      <c r="F356" s="4">
        <v>42941</v>
      </c>
      <c r="H356" s="2">
        <v>14200</v>
      </c>
      <c r="I356" s="2">
        <v>14200</v>
      </c>
      <c r="J356" s="2" t="s">
        <v>45</v>
      </c>
      <c r="K356" s="2" t="s">
        <v>46</v>
      </c>
      <c r="L356" s="2" t="s">
        <v>39</v>
      </c>
      <c r="M356" s="2" t="s">
        <v>23</v>
      </c>
      <c r="N356" s="2">
        <v>14200</v>
      </c>
      <c r="O356" s="2">
        <v>11431</v>
      </c>
      <c r="P356" s="2">
        <v>14200</v>
      </c>
    </row>
    <row r="357" spans="1:16" x14ac:dyDescent="0.2">
      <c r="A357" s="3">
        <v>372</v>
      </c>
      <c r="B357" s="3" t="s">
        <v>777</v>
      </c>
      <c r="C357" s="3" t="s">
        <v>786</v>
      </c>
      <c r="D357" s="3" t="s">
        <v>18</v>
      </c>
      <c r="E357" s="3" t="s">
        <v>443</v>
      </c>
      <c r="F357" s="4">
        <v>42941</v>
      </c>
      <c r="H357" s="2">
        <v>14200</v>
      </c>
      <c r="I357" s="2">
        <v>14200</v>
      </c>
      <c r="J357" s="2" t="s">
        <v>45</v>
      </c>
      <c r="K357" s="2" t="s">
        <v>46</v>
      </c>
      <c r="L357" s="2" t="s">
        <v>39</v>
      </c>
      <c r="M357" s="2" t="s">
        <v>23</v>
      </c>
      <c r="N357" s="2">
        <v>14200</v>
      </c>
      <c r="O357" s="2">
        <v>11431</v>
      </c>
      <c r="P357" s="2">
        <v>14200</v>
      </c>
    </row>
    <row r="358" spans="1:16" x14ac:dyDescent="0.2">
      <c r="A358" s="3">
        <v>375</v>
      </c>
      <c r="B358" s="3" t="s">
        <v>787</v>
      </c>
      <c r="C358" s="3" t="s">
        <v>788</v>
      </c>
      <c r="D358" s="3" t="s">
        <v>18</v>
      </c>
      <c r="E358" s="3" t="s">
        <v>789</v>
      </c>
      <c r="F358" s="4">
        <v>42933</v>
      </c>
      <c r="H358" s="2">
        <v>5250</v>
      </c>
      <c r="I358" s="2">
        <v>5250</v>
      </c>
      <c r="J358" s="2" t="s">
        <v>45</v>
      </c>
      <c r="K358" s="2" t="s">
        <v>46</v>
      </c>
      <c r="L358" s="2" t="s">
        <v>39</v>
      </c>
      <c r="M358" s="2" t="s">
        <v>83</v>
      </c>
      <c r="N358" s="2">
        <v>5250</v>
      </c>
      <c r="O358" s="2">
        <v>3828.12</v>
      </c>
      <c r="P358" s="2">
        <v>5250</v>
      </c>
    </row>
    <row r="359" spans="1:16" x14ac:dyDescent="0.2">
      <c r="A359" s="3">
        <v>376</v>
      </c>
      <c r="B359" s="3" t="s">
        <v>790</v>
      </c>
      <c r="C359" s="3" t="s">
        <v>791</v>
      </c>
      <c r="D359" s="3" t="s">
        <v>18</v>
      </c>
      <c r="E359" s="3" t="s">
        <v>19</v>
      </c>
      <c r="F359" s="4">
        <v>42957</v>
      </c>
      <c r="H359" s="2">
        <v>4602</v>
      </c>
      <c r="I359" s="2">
        <v>4602</v>
      </c>
      <c r="J359" s="2" t="s">
        <v>45</v>
      </c>
      <c r="K359" s="2" t="s">
        <v>46</v>
      </c>
      <c r="L359" s="2" t="s">
        <v>39</v>
      </c>
      <c r="M359" s="2" t="s">
        <v>742</v>
      </c>
      <c r="N359" s="2">
        <v>4602</v>
      </c>
      <c r="O359" s="2">
        <v>3221.4</v>
      </c>
      <c r="P359" s="2">
        <v>4602</v>
      </c>
    </row>
    <row r="360" spans="1:16" x14ac:dyDescent="0.2">
      <c r="A360" s="3">
        <v>377</v>
      </c>
      <c r="B360" s="3" t="s">
        <v>792</v>
      </c>
      <c r="C360" s="3" t="s">
        <v>793</v>
      </c>
      <c r="D360" s="3" t="s">
        <v>18</v>
      </c>
      <c r="E360" s="3" t="s">
        <v>794</v>
      </c>
      <c r="F360" s="4">
        <v>42969</v>
      </c>
      <c r="H360" s="2">
        <v>11100</v>
      </c>
      <c r="I360" s="2">
        <v>11100</v>
      </c>
      <c r="J360" s="2" t="s">
        <v>45</v>
      </c>
      <c r="K360" s="2" t="s">
        <v>46</v>
      </c>
      <c r="L360" s="2" t="s">
        <v>39</v>
      </c>
      <c r="M360" s="2" t="s">
        <v>83</v>
      </c>
      <c r="N360" s="2">
        <v>11100</v>
      </c>
      <c r="O360" s="2">
        <v>9990</v>
      </c>
      <c r="P360" s="2">
        <v>11100</v>
      </c>
    </row>
    <row r="361" spans="1:16" x14ac:dyDescent="0.2">
      <c r="A361" s="3">
        <v>4927</v>
      </c>
      <c r="B361" s="3" t="s">
        <v>795</v>
      </c>
      <c r="C361" s="3" t="s">
        <v>796</v>
      </c>
      <c r="D361" s="3" t="s">
        <v>18</v>
      </c>
      <c r="E361" s="3" t="s">
        <v>19</v>
      </c>
      <c r="F361" s="4">
        <v>43007</v>
      </c>
      <c r="H361" s="2">
        <v>4200</v>
      </c>
      <c r="I361" s="2">
        <v>4200</v>
      </c>
      <c r="J361" s="2" t="s">
        <v>45</v>
      </c>
      <c r="K361" s="2" t="s">
        <v>46</v>
      </c>
      <c r="L361" s="2" t="s">
        <v>39</v>
      </c>
      <c r="M361" s="2" t="s">
        <v>723</v>
      </c>
      <c r="N361" s="2">
        <v>4200</v>
      </c>
      <c r="O361" s="2">
        <v>3045</v>
      </c>
      <c r="P361" s="2">
        <v>4200</v>
      </c>
    </row>
    <row r="362" spans="1:16" x14ac:dyDescent="0.2">
      <c r="A362" s="3">
        <v>4928</v>
      </c>
      <c r="B362" s="3" t="s">
        <v>795</v>
      </c>
      <c r="C362" s="3" t="s">
        <v>797</v>
      </c>
      <c r="D362" s="3" t="s">
        <v>18</v>
      </c>
      <c r="E362" s="3" t="s">
        <v>19</v>
      </c>
      <c r="F362" s="4">
        <v>43007</v>
      </c>
      <c r="H362" s="2">
        <v>4200</v>
      </c>
      <c r="I362" s="2">
        <v>4200</v>
      </c>
      <c r="J362" s="2" t="s">
        <v>59</v>
      </c>
      <c r="K362" s="2" t="s">
        <v>60</v>
      </c>
      <c r="L362" s="2" t="s">
        <v>61</v>
      </c>
      <c r="M362" s="2" t="s">
        <v>798</v>
      </c>
      <c r="N362" s="2">
        <v>4200</v>
      </c>
      <c r="O362" s="2">
        <v>3045</v>
      </c>
      <c r="P362" s="2">
        <v>4200</v>
      </c>
    </row>
    <row r="363" spans="1:16" x14ac:dyDescent="0.2">
      <c r="A363" s="3">
        <v>4929</v>
      </c>
      <c r="B363" s="3" t="s">
        <v>799</v>
      </c>
      <c r="C363" s="3" t="s">
        <v>800</v>
      </c>
      <c r="D363" s="3" t="s">
        <v>18</v>
      </c>
      <c r="E363" s="3" t="s">
        <v>263</v>
      </c>
      <c r="F363" s="4">
        <v>43041</v>
      </c>
      <c r="H363" s="2">
        <v>69800</v>
      </c>
      <c r="I363" s="2">
        <v>69800</v>
      </c>
      <c r="J363" s="2" t="s">
        <v>97</v>
      </c>
      <c r="K363" s="2" t="s">
        <v>98</v>
      </c>
      <c r="L363" s="2" t="s">
        <v>99</v>
      </c>
      <c r="M363" s="2" t="s">
        <v>801</v>
      </c>
      <c r="N363" s="2">
        <v>69800</v>
      </c>
      <c r="O363" s="2">
        <v>67706</v>
      </c>
      <c r="P363" s="2">
        <v>69800</v>
      </c>
    </row>
    <row r="364" spans="1:16" x14ac:dyDescent="0.2">
      <c r="A364" s="3">
        <v>4930</v>
      </c>
      <c r="B364" s="3" t="s">
        <v>802</v>
      </c>
      <c r="C364" s="3" t="s">
        <v>803</v>
      </c>
      <c r="D364" s="3" t="s">
        <v>18</v>
      </c>
      <c r="E364" s="3" t="s">
        <v>804</v>
      </c>
      <c r="F364" s="4">
        <v>43089</v>
      </c>
      <c r="H364" s="2">
        <v>5373.17</v>
      </c>
      <c r="I364" s="2">
        <v>5373.17</v>
      </c>
      <c r="J364" s="2" t="s">
        <v>45</v>
      </c>
      <c r="K364" s="2" t="s">
        <v>46</v>
      </c>
      <c r="L364" s="2" t="s">
        <v>39</v>
      </c>
      <c r="M364" s="2" t="s">
        <v>730</v>
      </c>
      <c r="N364" s="2">
        <v>5373.17</v>
      </c>
      <c r="O364" s="2">
        <v>5014.96</v>
      </c>
      <c r="P364" s="2">
        <v>5373.17</v>
      </c>
    </row>
    <row r="365" spans="1:16" x14ac:dyDescent="0.2">
      <c r="A365" s="3">
        <v>4931</v>
      </c>
      <c r="B365" s="3" t="s">
        <v>805</v>
      </c>
      <c r="C365" s="3" t="s">
        <v>806</v>
      </c>
      <c r="D365" s="3" t="s">
        <v>18</v>
      </c>
      <c r="E365" s="3" t="s">
        <v>96</v>
      </c>
      <c r="F365" s="4">
        <v>43098</v>
      </c>
      <c r="H365" s="2">
        <v>3780</v>
      </c>
      <c r="I365" s="2">
        <v>3780</v>
      </c>
      <c r="J365" s="2" t="s">
        <v>45</v>
      </c>
      <c r="K365" s="2" t="s">
        <v>46</v>
      </c>
      <c r="L365" s="2" t="s">
        <v>39</v>
      </c>
      <c r="M365" s="2" t="s">
        <v>730</v>
      </c>
      <c r="N365" s="2">
        <v>3780</v>
      </c>
      <c r="O365" s="2">
        <v>3276</v>
      </c>
      <c r="P365" s="2">
        <v>3780</v>
      </c>
    </row>
    <row r="366" spans="1:16" x14ac:dyDescent="0.2">
      <c r="A366" s="3">
        <v>4932</v>
      </c>
      <c r="B366" s="3" t="s">
        <v>807</v>
      </c>
      <c r="C366" s="3" t="s">
        <v>808</v>
      </c>
      <c r="D366" s="3" t="s">
        <v>18</v>
      </c>
      <c r="E366" s="3" t="s">
        <v>109</v>
      </c>
      <c r="F366" s="4">
        <v>42853</v>
      </c>
      <c r="H366" s="2">
        <v>69990</v>
      </c>
      <c r="I366" s="2">
        <v>69990</v>
      </c>
      <c r="J366" s="2" t="s">
        <v>45</v>
      </c>
      <c r="K366" s="2" t="s">
        <v>46</v>
      </c>
      <c r="L366" s="2" t="s">
        <v>39</v>
      </c>
      <c r="M366" s="2" t="s">
        <v>742</v>
      </c>
      <c r="N366" s="2">
        <v>69990</v>
      </c>
      <c r="O366" s="2">
        <v>60658</v>
      </c>
      <c r="P366" s="2">
        <v>69990</v>
      </c>
    </row>
    <row r="367" spans="1:16" x14ac:dyDescent="0.2">
      <c r="A367" s="3">
        <v>4933</v>
      </c>
      <c r="B367" s="3" t="s">
        <v>777</v>
      </c>
      <c r="C367" s="3" t="s">
        <v>809</v>
      </c>
      <c r="D367" s="3" t="s">
        <v>18</v>
      </c>
      <c r="E367" s="3" t="s">
        <v>443</v>
      </c>
      <c r="F367" s="4">
        <v>42941</v>
      </c>
      <c r="H367" s="2">
        <v>14200</v>
      </c>
      <c r="I367" s="2">
        <v>14200</v>
      </c>
      <c r="J367" s="2" t="s">
        <v>45</v>
      </c>
      <c r="K367" s="2" t="s">
        <v>46</v>
      </c>
      <c r="L367" s="2" t="s">
        <v>39</v>
      </c>
      <c r="M367" s="2" t="s">
        <v>23</v>
      </c>
      <c r="N367" s="2">
        <v>14200</v>
      </c>
      <c r="O367" s="2">
        <v>11431</v>
      </c>
      <c r="P367" s="2">
        <v>14200</v>
      </c>
    </row>
    <row r="368" spans="1:16" x14ac:dyDescent="0.2">
      <c r="A368" s="3">
        <v>4934</v>
      </c>
      <c r="B368" s="3" t="s">
        <v>777</v>
      </c>
      <c r="C368" s="3" t="s">
        <v>810</v>
      </c>
      <c r="D368" s="3" t="s">
        <v>18</v>
      </c>
      <c r="E368" s="3" t="s">
        <v>443</v>
      </c>
      <c r="F368" s="4">
        <v>42941</v>
      </c>
      <c r="H368" s="2">
        <v>14200</v>
      </c>
      <c r="I368" s="2">
        <v>14200</v>
      </c>
      <c r="J368" s="2" t="s">
        <v>45</v>
      </c>
      <c r="K368" s="2" t="s">
        <v>46</v>
      </c>
      <c r="L368" s="2" t="s">
        <v>39</v>
      </c>
      <c r="M368" s="2" t="s">
        <v>23</v>
      </c>
      <c r="N368" s="2">
        <v>14200</v>
      </c>
      <c r="O368" s="2">
        <v>11431</v>
      </c>
      <c r="P368" s="2">
        <v>14200</v>
      </c>
    </row>
    <row r="369" spans="1:16" x14ac:dyDescent="0.2">
      <c r="A369" s="3">
        <v>4935</v>
      </c>
      <c r="B369" s="3" t="s">
        <v>811</v>
      </c>
      <c r="C369" s="3" t="s">
        <v>812</v>
      </c>
      <c r="D369" s="3" t="s">
        <v>18</v>
      </c>
      <c r="E369" s="3" t="s">
        <v>813</v>
      </c>
      <c r="F369" s="4">
        <v>43227</v>
      </c>
      <c r="H369" s="2">
        <v>21958.85</v>
      </c>
      <c r="I369" s="2">
        <v>21958.85</v>
      </c>
      <c r="J369" s="2" t="s">
        <v>45</v>
      </c>
      <c r="K369" s="2" t="s">
        <v>46</v>
      </c>
      <c r="L369" s="2" t="s">
        <v>39</v>
      </c>
      <c r="M369" s="2" t="s">
        <v>742</v>
      </c>
      <c r="O369" s="2">
        <v>21409.88</v>
      </c>
      <c r="P369" s="2">
        <v>21958.85</v>
      </c>
    </row>
    <row r="370" spans="1:16" x14ac:dyDescent="0.2">
      <c r="A370" s="3">
        <v>4936</v>
      </c>
      <c r="B370" s="3" t="s">
        <v>814</v>
      </c>
      <c r="C370" s="3" t="s">
        <v>815</v>
      </c>
      <c r="D370" s="3" t="s">
        <v>18</v>
      </c>
      <c r="E370" s="3" t="s">
        <v>816</v>
      </c>
      <c r="F370" s="4">
        <v>43248</v>
      </c>
      <c r="H370" s="2">
        <v>140008.57999999999</v>
      </c>
      <c r="I370" s="2">
        <v>140008.57999999999</v>
      </c>
      <c r="J370" s="2" t="s">
        <v>45</v>
      </c>
      <c r="K370" s="2" t="s">
        <v>46</v>
      </c>
      <c r="L370" s="2" t="s">
        <v>39</v>
      </c>
      <c r="M370" s="2" t="s">
        <v>742</v>
      </c>
      <c r="O370" s="2">
        <v>135108.28</v>
      </c>
      <c r="P370" s="2">
        <v>140008.57999999999</v>
      </c>
    </row>
    <row r="371" spans="1:16" x14ac:dyDescent="0.2">
      <c r="A371" s="3">
        <v>4937</v>
      </c>
      <c r="B371" s="3" t="s">
        <v>817</v>
      </c>
      <c r="C371" s="3" t="s">
        <v>818</v>
      </c>
      <c r="D371" s="3" t="s">
        <v>18</v>
      </c>
      <c r="E371" s="3" t="s">
        <v>443</v>
      </c>
      <c r="F371" s="4">
        <v>43266</v>
      </c>
      <c r="H371" s="2">
        <v>17660</v>
      </c>
      <c r="I371" s="2">
        <v>17660</v>
      </c>
      <c r="J371" s="2" t="s">
        <v>45</v>
      </c>
      <c r="K371" s="2" t="s">
        <v>46</v>
      </c>
      <c r="L371" s="2" t="s">
        <v>39</v>
      </c>
      <c r="M371" s="2" t="s">
        <v>23</v>
      </c>
      <c r="O371" s="2">
        <v>17130.2</v>
      </c>
      <c r="P371" s="2">
        <v>17660</v>
      </c>
    </row>
    <row r="372" spans="1:16" x14ac:dyDescent="0.2">
      <c r="A372" s="3">
        <v>4938</v>
      </c>
      <c r="B372" s="3" t="s">
        <v>817</v>
      </c>
      <c r="C372" s="3" t="s">
        <v>819</v>
      </c>
      <c r="D372" s="3" t="s">
        <v>18</v>
      </c>
      <c r="E372" s="3" t="s">
        <v>443</v>
      </c>
      <c r="F372" s="4">
        <v>43266</v>
      </c>
      <c r="H372" s="2">
        <v>17660</v>
      </c>
      <c r="I372" s="2">
        <v>17660</v>
      </c>
      <c r="J372" s="2" t="s">
        <v>45</v>
      </c>
      <c r="K372" s="2" t="s">
        <v>46</v>
      </c>
      <c r="L372" s="2" t="s">
        <v>39</v>
      </c>
      <c r="M372" s="2" t="s">
        <v>23</v>
      </c>
      <c r="O372" s="2">
        <v>17130.2</v>
      </c>
      <c r="P372" s="2">
        <v>17660</v>
      </c>
    </row>
    <row r="373" spans="1:16" x14ac:dyDescent="0.2">
      <c r="A373" s="3">
        <v>4939</v>
      </c>
      <c r="B373" s="3" t="s">
        <v>820</v>
      </c>
      <c r="C373" s="3" t="s">
        <v>821</v>
      </c>
      <c r="D373" s="3" t="s">
        <v>18</v>
      </c>
      <c r="E373" s="3" t="s">
        <v>813</v>
      </c>
      <c r="F373" s="4">
        <v>43263</v>
      </c>
      <c r="H373" s="2">
        <v>57500</v>
      </c>
      <c r="I373" s="2">
        <v>57500</v>
      </c>
      <c r="J373" s="2" t="s">
        <v>59</v>
      </c>
      <c r="K373" s="2" t="s">
        <v>60</v>
      </c>
      <c r="L373" s="2" t="s">
        <v>61</v>
      </c>
      <c r="M373" s="2" t="s">
        <v>798</v>
      </c>
      <c r="O373" s="2">
        <v>56541.67</v>
      </c>
      <c r="P373" s="2">
        <v>57500</v>
      </c>
    </row>
    <row r="374" spans="1:16" x14ac:dyDescent="0.2">
      <c r="H374" s="2">
        <f t="shared" ref="H374:P374" si="0">SUM(H2:H373)</f>
        <v>425123196.63999963</v>
      </c>
      <c r="I374" s="2">
        <f t="shared" si="0"/>
        <v>175937613.23000023</v>
      </c>
      <c r="J374" s="2">
        <f t="shared" si="0"/>
        <v>0</v>
      </c>
      <c r="K374" s="2">
        <f t="shared" si="0"/>
        <v>0</v>
      </c>
      <c r="L374" s="2">
        <f t="shared" si="0"/>
        <v>0</v>
      </c>
      <c r="M374" s="2">
        <f t="shared" si="0"/>
        <v>0</v>
      </c>
      <c r="N374" s="2">
        <f t="shared" si="0"/>
        <v>426635269.51999956</v>
      </c>
      <c r="O374" s="2">
        <f t="shared" si="0"/>
        <v>380668233.44000047</v>
      </c>
      <c r="P374" s="2">
        <f t="shared" si="0"/>
        <v>427126038.32999963</v>
      </c>
    </row>
  </sheetData>
  <sheetProtection selectLockedCells="1" selectUnlockedCell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533"/>
  <sheetViews>
    <sheetView topLeftCell="A325" workbookViewId="0">
      <selection activeCell="C70" sqref="C70"/>
    </sheetView>
  </sheetViews>
  <sheetFormatPr defaultRowHeight="12.75" x14ac:dyDescent="0.2"/>
  <cols>
    <col min="1" max="1" width="9.28515625" style="1" customWidth="1"/>
    <col min="2" max="2" width="46.28515625" style="1" customWidth="1"/>
    <col min="3" max="3" width="20" style="1" customWidth="1"/>
    <col min="4" max="4" width="11.42578125" style="1" customWidth="1"/>
    <col min="5" max="5" width="9.140625" style="1"/>
    <col min="6" max="7" width="9.85546875" style="1" customWidth="1"/>
    <col min="8" max="8" width="11" style="2" customWidth="1"/>
    <col min="9" max="9" width="19.85546875" style="2" customWidth="1"/>
    <col min="10" max="13" width="9.140625" style="2"/>
    <col min="14" max="15" width="9.28515625" style="2" customWidth="1"/>
    <col min="16" max="16" width="9.85546875" style="2" customWidth="1"/>
    <col min="17" max="16384" width="9.140625" style="1"/>
  </cols>
  <sheetData>
    <row r="1" spans="1:1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idden="1" x14ac:dyDescent="0.2">
      <c r="A2" s="3">
        <v>490</v>
      </c>
      <c r="B2" s="3" t="s">
        <v>822</v>
      </c>
      <c r="C2" s="3" t="s">
        <v>823</v>
      </c>
      <c r="D2" s="3" t="s">
        <v>824</v>
      </c>
      <c r="E2" s="3" t="s">
        <v>19</v>
      </c>
      <c r="F2" s="4">
        <v>40227</v>
      </c>
      <c r="G2" s="4">
        <v>43069</v>
      </c>
      <c r="H2" s="3">
        <v>3248.2</v>
      </c>
      <c r="I2" s="3">
        <v>3248.2</v>
      </c>
      <c r="J2" s="3" t="s">
        <v>45</v>
      </c>
      <c r="K2" s="3" t="s">
        <v>46</v>
      </c>
      <c r="L2" s="3" t="s">
        <v>39</v>
      </c>
      <c r="M2" s="3" t="s">
        <v>825</v>
      </c>
      <c r="N2" s="3">
        <v>0</v>
      </c>
      <c r="O2" s="3">
        <v>0</v>
      </c>
      <c r="P2" s="3">
        <v>0</v>
      </c>
    </row>
    <row r="3" spans="1:16" hidden="1" x14ac:dyDescent="0.2">
      <c r="A3" s="3">
        <v>491</v>
      </c>
      <c r="B3" s="3" t="s">
        <v>822</v>
      </c>
      <c r="C3" s="3" t="s">
        <v>826</v>
      </c>
      <c r="D3" s="3" t="s">
        <v>824</v>
      </c>
      <c r="E3" s="3" t="s">
        <v>19</v>
      </c>
      <c r="F3" s="4">
        <v>40227</v>
      </c>
      <c r="G3" s="4">
        <v>43069</v>
      </c>
      <c r="H3" s="3">
        <v>3077.7</v>
      </c>
      <c r="I3" s="3">
        <v>3077.7</v>
      </c>
      <c r="J3" s="3" t="s">
        <v>45</v>
      </c>
      <c r="K3" s="3" t="s">
        <v>46</v>
      </c>
      <c r="L3" s="3" t="s">
        <v>39</v>
      </c>
      <c r="M3" s="3" t="s">
        <v>29</v>
      </c>
      <c r="N3" s="3">
        <v>0</v>
      </c>
      <c r="O3" s="3">
        <v>0</v>
      </c>
      <c r="P3" s="3">
        <v>0</v>
      </c>
    </row>
    <row r="4" spans="1:16" hidden="1" x14ac:dyDescent="0.2">
      <c r="A4" s="3">
        <v>492</v>
      </c>
      <c r="B4" s="3" t="s">
        <v>822</v>
      </c>
      <c r="C4" s="3" t="s">
        <v>827</v>
      </c>
      <c r="D4" s="3" t="s">
        <v>824</v>
      </c>
      <c r="E4" s="3" t="s">
        <v>19</v>
      </c>
      <c r="F4" s="4">
        <v>40227</v>
      </c>
      <c r="G4" s="4">
        <v>43069</v>
      </c>
      <c r="H4" s="3">
        <v>3248.2</v>
      </c>
      <c r="I4" s="3">
        <v>3248.2</v>
      </c>
      <c r="J4" s="3" t="s">
        <v>45</v>
      </c>
      <c r="K4" s="3" t="s">
        <v>46</v>
      </c>
      <c r="L4" s="3" t="s">
        <v>39</v>
      </c>
      <c r="M4" s="3" t="s">
        <v>828</v>
      </c>
      <c r="N4" s="3">
        <v>0</v>
      </c>
      <c r="O4" s="3">
        <v>0</v>
      </c>
      <c r="P4" s="3">
        <v>0</v>
      </c>
    </row>
    <row r="5" spans="1:16" hidden="1" x14ac:dyDescent="0.2">
      <c r="A5" s="3">
        <v>493</v>
      </c>
      <c r="B5" s="3" t="s">
        <v>822</v>
      </c>
      <c r="C5" s="3" t="s">
        <v>829</v>
      </c>
      <c r="D5" s="3" t="s">
        <v>824</v>
      </c>
      <c r="E5" s="3" t="s">
        <v>19</v>
      </c>
      <c r="F5" s="4">
        <v>40227</v>
      </c>
      <c r="G5" s="4">
        <v>43069</v>
      </c>
      <c r="H5" s="3">
        <v>3248.2</v>
      </c>
      <c r="I5" s="3">
        <v>3248.2</v>
      </c>
      <c r="J5" s="3" t="s">
        <v>45</v>
      </c>
      <c r="K5" s="3" t="s">
        <v>46</v>
      </c>
      <c r="L5" s="3" t="s">
        <v>39</v>
      </c>
      <c r="M5" s="3" t="s">
        <v>830</v>
      </c>
      <c r="N5" s="3">
        <v>0</v>
      </c>
      <c r="O5" s="3">
        <v>0</v>
      </c>
      <c r="P5" s="3">
        <v>0</v>
      </c>
    </row>
    <row r="6" spans="1:16" x14ac:dyDescent="0.2">
      <c r="A6" s="3">
        <v>494</v>
      </c>
      <c r="B6" s="3" t="s">
        <v>822</v>
      </c>
      <c r="C6" s="3" t="s">
        <v>831</v>
      </c>
      <c r="D6" s="3" t="s">
        <v>824</v>
      </c>
      <c r="E6" s="3" t="s">
        <v>19</v>
      </c>
      <c r="F6" s="4">
        <v>40227</v>
      </c>
      <c r="H6" s="3">
        <v>3077.7</v>
      </c>
      <c r="I6" s="3">
        <v>3077.7</v>
      </c>
      <c r="J6" s="3" t="s">
        <v>45</v>
      </c>
      <c r="K6" s="3" t="s">
        <v>46</v>
      </c>
      <c r="L6" s="3" t="s">
        <v>39</v>
      </c>
      <c r="M6" s="3" t="s">
        <v>234</v>
      </c>
      <c r="N6" s="3">
        <v>3077.7</v>
      </c>
      <c r="O6" s="3">
        <v>0</v>
      </c>
      <c r="P6" s="3">
        <v>3077.7</v>
      </c>
    </row>
    <row r="7" spans="1:16" hidden="1" x14ac:dyDescent="0.2">
      <c r="A7" s="3">
        <v>495</v>
      </c>
      <c r="B7" s="3" t="s">
        <v>822</v>
      </c>
      <c r="C7" s="3" t="s">
        <v>832</v>
      </c>
      <c r="D7" s="3" t="s">
        <v>824</v>
      </c>
      <c r="E7" s="3" t="s">
        <v>19</v>
      </c>
      <c r="F7" s="4">
        <v>40227</v>
      </c>
      <c r="G7" s="4">
        <v>43069</v>
      </c>
      <c r="H7" s="3">
        <v>3077.7</v>
      </c>
      <c r="I7" s="3">
        <v>3077.7</v>
      </c>
      <c r="J7" s="3" t="s">
        <v>833</v>
      </c>
      <c r="K7" s="3" t="s">
        <v>834</v>
      </c>
      <c r="L7" s="3" t="s">
        <v>22</v>
      </c>
      <c r="M7" s="3" t="s">
        <v>23</v>
      </c>
      <c r="N7" s="3">
        <v>0</v>
      </c>
      <c r="O7" s="3">
        <v>0</v>
      </c>
      <c r="P7" s="3">
        <v>0</v>
      </c>
    </row>
    <row r="8" spans="1:16" hidden="1" x14ac:dyDescent="0.2">
      <c r="A8" s="3">
        <v>496</v>
      </c>
      <c r="B8" s="3" t="s">
        <v>835</v>
      </c>
      <c r="C8" s="3" t="s">
        <v>836</v>
      </c>
      <c r="D8" s="3" t="s">
        <v>824</v>
      </c>
      <c r="E8" s="3" t="s">
        <v>19</v>
      </c>
      <c r="F8" s="4">
        <v>40227</v>
      </c>
      <c r="G8" s="4">
        <v>43069</v>
      </c>
      <c r="H8" s="3">
        <v>3080.5</v>
      </c>
      <c r="I8" s="3">
        <v>3080.5</v>
      </c>
      <c r="J8" s="3" t="s">
        <v>833</v>
      </c>
      <c r="K8" s="3" t="s">
        <v>834</v>
      </c>
      <c r="L8" s="3" t="s">
        <v>22</v>
      </c>
      <c r="M8" s="3" t="s">
        <v>29</v>
      </c>
      <c r="N8" s="3">
        <v>0</v>
      </c>
      <c r="O8" s="3">
        <v>0</v>
      </c>
      <c r="P8" s="3">
        <v>0</v>
      </c>
    </row>
    <row r="9" spans="1:16" hidden="1" x14ac:dyDescent="0.2">
      <c r="A9" s="3">
        <v>497</v>
      </c>
      <c r="B9" s="3" t="s">
        <v>837</v>
      </c>
      <c r="C9" s="3" t="s">
        <v>838</v>
      </c>
      <c r="D9" s="3" t="s">
        <v>824</v>
      </c>
      <c r="E9" s="3" t="s">
        <v>19</v>
      </c>
      <c r="F9" s="4">
        <v>40227</v>
      </c>
      <c r="G9" s="4">
        <v>43069</v>
      </c>
      <c r="H9" s="3">
        <v>665.5</v>
      </c>
      <c r="I9" s="3">
        <v>665.5</v>
      </c>
      <c r="J9" s="3" t="s">
        <v>833</v>
      </c>
      <c r="K9" s="3" t="s">
        <v>834</v>
      </c>
      <c r="L9" s="3" t="s">
        <v>22</v>
      </c>
      <c r="M9" s="3" t="s">
        <v>29</v>
      </c>
      <c r="N9" s="3">
        <v>0</v>
      </c>
      <c r="O9" s="3">
        <v>0</v>
      </c>
      <c r="P9" s="3">
        <v>0</v>
      </c>
    </row>
    <row r="10" spans="1:16" hidden="1" x14ac:dyDescent="0.2">
      <c r="A10" s="3">
        <v>498</v>
      </c>
      <c r="B10" s="3" t="s">
        <v>839</v>
      </c>
      <c r="C10" s="3" t="s">
        <v>840</v>
      </c>
      <c r="D10" s="3" t="s">
        <v>824</v>
      </c>
      <c r="E10" s="3" t="s">
        <v>722</v>
      </c>
      <c r="F10" s="4">
        <v>40227</v>
      </c>
      <c r="G10" s="4">
        <v>43069</v>
      </c>
      <c r="H10" s="3">
        <v>932.8</v>
      </c>
      <c r="I10" s="3">
        <v>932.8</v>
      </c>
      <c r="J10" s="3" t="s">
        <v>45</v>
      </c>
      <c r="K10" s="3" t="s">
        <v>46</v>
      </c>
      <c r="L10" s="3" t="s">
        <v>39</v>
      </c>
      <c r="M10" s="3" t="s">
        <v>29</v>
      </c>
      <c r="N10" s="3">
        <v>0</v>
      </c>
      <c r="O10" s="3">
        <v>0</v>
      </c>
      <c r="P10" s="3">
        <v>0</v>
      </c>
    </row>
    <row r="11" spans="1:16" x14ac:dyDescent="0.2">
      <c r="A11" s="3">
        <v>499</v>
      </c>
      <c r="B11" s="3" t="s">
        <v>841</v>
      </c>
      <c r="C11" s="3" t="s">
        <v>842</v>
      </c>
      <c r="D11" s="3" t="s">
        <v>824</v>
      </c>
      <c r="E11" s="3" t="s">
        <v>26</v>
      </c>
      <c r="F11" s="4">
        <v>40232</v>
      </c>
      <c r="H11" s="3">
        <v>1680</v>
      </c>
      <c r="I11" s="3">
        <v>1680</v>
      </c>
      <c r="J11" s="3" t="s">
        <v>45</v>
      </c>
      <c r="K11" s="3" t="s">
        <v>46</v>
      </c>
      <c r="L11" s="3" t="s">
        <v>39</v>
      </c>
      <c r="M11" s="3" t="s">
        <v>29</v>
      </c>
      <c r="N11" s="3">
        <v>1680</v>
      </c>
      <c r="O11" s="3">
        <v>0</v>
      </c>
      <c r="P11" s="3">
        <v>1680</v>
      </c>
    </row>
    <row r="12" spans="1:16" hidden="1" x14ac:dyDescent="0.2">
      <c r="A12" s="3">
        <v>500</v>
      </c>
      <c r="B12" s="3" t="s">
        <v>843</v>
      </c>
      <c r="C12" s="3" t="s">
        <v>844</v>
      </c>
      <c r="D12" s="3" t="s">
        <v>824</v>
      </c>
      <c r="E12" s="3" t="s">
        <v>845</v>
      </c>
      <c r="F12" s="4">
        <v>40227</v>
      </c>
      <c r="G12" s="4">
        <v>43069</v>
      </c>
      <c r="H12" s="3">
        <v>143</v>
      </c>
      <c r="I12" s="3">
        <v>143</v>
      </c>
      <c r="J12" s="3" t="s">
        <v>833</v>
      </c>
      <c r="K12" s="3" t="s">
        <v>834</v>
      </c>
      <c r="L12" s="3" t="s">
        <v>22</v>
      </c>
      <c r="M12" s="3" t="s">
        <v>29</v>
      </c>
      <c r="N12" s="3">
        <v>0</v>
      </c>
      <c r="O12" s="3">
        <v>0</v>
      </c>
      <c r="P12" s="3">
        <v>0</v>
      </c>
    </row>
    <row r="13" spans="1:16" hidden="1" x14ac:dyDescent="0.2">
      <c r="A13" s="3">
        <v>501</v>
      </c>
      <c r="B13" s="3" t="s">
        <v>843</v>
      </c>
      <c r="C13" s="3" t="s">
        <v>846</v>
      </c>
      <c r="D13" s="3" t="s">
        <v>824</v>
      </c>
      <c r="E13" s="3" t="s">
        <v>845</v>
      </c>
      <c r="F13" s="4">
        <v>40227</v>
      </c>
      <c r="G13" s="4">
        <v>43069</v>
      </c>
      <c r="H13" s="3">
        <v>143</v>
      </c>
      <c r="I13" s="3">
        <v>143</v>
      </c>
      <c r="J13" s="3" t="s">
        <v>833</v>
      </c>
      <c r="K13" s="3" t="s">
        <v>834</v>
      </c>
      <c r="L13" s="3" t="s">
        <v>22</v>
      </c>
      <c r="M13" s="3" t="s">
        <v>23</v>
      </c>
      <c r="N13" s="3">
        <v>0</v>
      </c>
      <c r="O13" s="3">
        <v>0</v>
      </c>
      <c r="P13" s="3">
        <v>0</v>
      </c>
    </row>
    <row r="14" spans="1:16" hidden="1" x14ac:dyDescent="0.2">
      <c r="A14" s="3">
        <v>502</v>
      </c>
      <c r="B14" s="3" t="s">
        <v>843</v>
      </c>
      <c r="C14" s="3" t="s">
        <v>847</v>
      </c>
      <c r="D14" s="3" t="s">
        <v>824</v>
      </c>
      <c r="E14" s="3" t="s">
        <v>845</v>
      </c>
      <c r="F14" s="4">
        <v>40227</v>
      </c>
      <c r="G14" s="4">
        <v>43069</v>
      </c>
      <c r="H14" s="3">
        <v>143</v>
      </c>
      <c r="I14" s="3">
        <v>143</v>
      </c>
      <c r="J14" s="3" t="s">
        <v>833</v>
      </c>
      <c r="K14" s="3" t="s">
        <v>834</v>
      </c>
      <c r="L14" s="3" t="s">
        <v>22</v>
      </c>
      <c r="M14" s="3" t="s">
        <v>23</v>
      </c>
      <c r="N14" s="3">
        <v>0</v>
      </c>
      <c r="O14" s="3">
        <v>0</v>
      </c>
      <c r="P14" s="3">
        <v>0</v>
      </c>
    </row>
    <row r="15" spans="1:16" hidden="1" x14ac:dyDescent="0.2">
      <c r="A15" s="3">
        <v>503</v>
      </c>
      <c r="B15" s="3" t="s">
        <v>843</v>
      </c>
      <c r="C15" s="3" t="s">
        <v>848</v>
      </c>
      <c r="D15" s="3" t="s">
        <v>824</v>
      </c>
      <c r="E15" s="3" t="s">
        <v>845</v>
      </c>
      <c r="F15" s="4">
        <v>40227</v>
      </c>
      <c r="G15" s="4">
        <v>43069</v>
      </c>
      <c r="H15" s="3">
        <v>143</v>
      </c>
      <c r="I15" s="3">
        <v>143</v>
      </c>
      <c r="J15" s="3" t="s">
        <v>833</v>
      </c>
      <c r="K15" s="3" t="s">
        <v>834</v>
      </c>
      <c r="L15" s="3" t="s">
        <v>22</v>
      </c>
      <c r="M15" s="3" t="s">
        <v>83</v>
      </c>
      <c r="N15" s="3">
        <v>0</v>
      </c>
      <c r="O15" s="3">
        <v>0</v>
      </c>
      <c r="P15" s="3">
        <v>0</v>
      </c>
    </row>
    <row r="16" spans="1:16" hidden="1" x14ac:dyDescent="0.2">
      <c r="A16" s="3">
        <v>504</v>
      </c>
      <c r="B16" s="3" t="s">
        <v>843</v>
      </c>
      <c r="C16" s="3" t="s">
        <v>849</v>
      </c>
      <c r="D16" s="3" t="s">
        <v>824</v>
      </c>
      <c r="E16" s="3" t="s">
        <v>845</v>
      </c>
      <c r="F16" s="4">
        <v>40227</v>
      </c>
      <c r="G16" s="4">
        <v>43069</v>
      </c>
      <c r="H16" s="3">
        <v>143</v>
      </c>
      <c r="I16" s="3">
        <v>143</v>
      </c>
      <c r="J16" s="3" t="s">
        <v>833</v>
      </c>
      <c r="K16" s="3" t="s">
        <v>834</v>
      </c>
      <c r="L16" s="3" t="s">
        <v>22</v>
      </c>
      <c r="M16" s="3" t="s">
        <v>828</v>
      </c>
      <c r="N16" s="3">
        <v>0</v>
      </c>
      <c r="O16" s="3">
        <v>0</v>
      </c>
      <c r="P16" s="3">
        <v>0</v>
      </c>
    </row>
    <row r="17" spans="1:16" hidden="1" x14ac:dyDescent="0.2">
      <c r="A17" s="3">
        <v>505</v>
      </c>
      <c r="B17" s="3" t="s">
        <v>843</v>
      </c>
      <c r="C17" s="3" t="s">
        <v>850</v>
      </c>
      <c r="D17" s="3" t="s">
        <v>824</v>
      </c>
      <c r="E17" s="3" t="s">
        <v>845</v>
      </c>
      <c r="F17" s="4">
        <v>40227</v>
      </c>
      <c r="G17" s="4">
        <v>43069</v>
      </c>
      <c r="H17" s="3">
        <v>143</v>
      </c>
      <c r="I17" s="3">
        <v>143</v>
      </c>
      <c r="J17" s="3" t="s">
        <v>833</v>
      </c>
      <c r="K17" s="3" t="s">
        <v>834</v>
      </c>
      <c r="L17" s="3" t="s">
        <v>22</v>
      </c>
      <c r="M17" s="3" t="s">
        <v>851</v>
      </c>
      <c r="N17" s="3">
        <v>0</v>
      </c>
      <c r="O17" s="3">
        <v>0</v>
      </c>
      <c r="P17" s="3">
        <v>0</v>
      </c>
    </row>
    <row r="18" spans="1:16" hidden="1" x14ac:dyDescent="0.2">
      <c r="A18" s="3">
        <v>506</v>
      </c>
      <c r="B18" s="3" t="s">
        <v>843</v>
      </c>
      <c r="C18" s="3" t="s">
        <v>852</v>
      </c>
      <c r="D18" s="3" t="s">
        <v>824</v>
      </c>
      <c r="E18" s="3" t="s">
        <v>845</v>
      </c>
      <c r="F18" s="4">
        <v>40227</v>
      </c>
      <c r="G18" s="4">
        <v>43069</v>
      </c>
      <c r="H18" s="3">
        <v>143</v>
      </c>
      <c r="I18" s="3">
        <v>143</v>
      </c>
      <c r="J18" s="3" t="s">
        <v>833</v>
      </c>
      <c r="K18" s="3" t="s">
        <v>834</v>
      </c>
      <c r="L18" s="3" t="s">
        <v>22</v>
      </c>
      <c r="M18" s="3" t="s">
        <v>830</v>
      </c>
      <c r="N18" s="3">
        <v>0</v>
      </c>
      <c r="O18" s="3">
        <v>0</v>
      </c>
      <c r="P18" s="3">
        <v>0</v>
      </c>
    </row>
    <row r="19" spans="1:16" hidden="1" x14ac:dyDescent="0.2">
      <c r="A19" s="3">
        <v>507</v>
      </c>
      <c r="B19" s="3" t="s">
        <v>843</v>
      </c>
      <c r="C19" s="3" t="s">
        <v>853</v>
      </c>
      <c r="D19" s="3" t="s">
        <v>824</v>
      </c>
      <c r="E19" s="3" t="s">
        <v>845</v>
      </c>
      <c r="F19" s="4">
        <v>40227</v>
      </c>
      <c r="G19" s="4">
        <v>43069</v>
      </c>
      <c r="H19" s="3">
        <v>143</v>
      </c>
      <c r="I19" s="3">
        <v>143</v>
      </c>
      <c r="J19" s="3" t="s">
        <v>833</v>
      </c>
      <c r="K19" s="3" t="s">
        <v>834</v>
      </c>
      <c r="L19" s="3" t="s">
        <v>22</v>
      </c>
      <c r="M19" s="3" t="s">
        <v>234</v>
      </c>
      <c r="N19" s="3">
        <v>0</v>
      </c>
      <c r="O19" s="3">
        <v>0</v>
      </c>
      <c r="P19" s="3">
        <v>0</v>
      </c>
    </row>
    <row r="20" spans="1:16" hidden="1" x14ac:dyDescent="0.2">
      <c r="A20" s="3">
        <v>508</v>
      </c>
      <c r="B20" s="3" t="s">
        <v>843</v>
      </c>
      <c r="C20" s="3" t="s">
        <v>854</v>
      </c>
      <c r="D20" s="3" t="s">
        <v>824</v>
      </c>
      <c r="E20" s="3" t="s">
        <v>845</v>
      </c>
      <c r="F20" s="4">
        <v>40227</v>
      </c>
      <c r="G20" s="4">
        <v>43069</v>
      </c>
      <c r="H20" s="3">
        <v>143</v>
      </c>
      <c r="I20" s="3">
        <v>143</v>
      </c>
      <c r="J20" s="3" t="s">
        <v>833</v>
      </c>
      <c r="K20" s="3" t="s">
        <v>834</v>
      </c>
      <c r="L20" s="3" t="s">
        <v>22</v>
      </c>
      <c r="M20" s="3" t="s">
        <v>855</v>
      </c>
      <c r="N20" s="3">
        <v>0</v>
      </c>
      <c r="O20" s="3">
        <v>0</v>
      </c>
      <c r="P20" s="3">
        <v>0</v>
      </c>
    </row>
    <row r="21" spans="1:16" hidden="1" x14ac:dyDescent="0.2">
      <c r="A21" s="3">
        <v>509</v>
      </c>
      <c r="B21" s="3" t="s">
        <v>843</v>
      </c>
      <c r="C21" s="3" t="s">
        <v>856</v>
      </c>
      <c r="D21" s="3" t="s">
        <v>824</v>
      </c>
      <c r="E21" s="3" t="s">
        <v>845</v>
      </c>
      <c r="F21" s="4">
        <v>40227</v>
      </c>
      <c r="G21" s="4">
        <v>43069</v>
      </c>
      <c r="H21" s="3">
        <v>143</v>
      </c>
      <c r="I21" s="3">
        <v>143</v>
      </c>
      <c r="J21" s="3" t="s">
        <v>833</v>
      </c>
      <c r="K21" s="3" t="s">
        <v>834</v>
      </c>
      <c r="L21" s="3" t="s">
        <v>22</v>
      </c>
      <c r="M21" s="3" t="s">
        <v>47</v>
      </c>
      <c r="N21" s="3">
        <v>0</v>
      </c>
      <c r="O21" s="3">
        <v>0</v>
      </c>
      <c r="P21" s="3">
        <v>0</v>
      </c>
    </row>
    <row r="22" spans="1:16" hidden="1" x14ac:dyDescent="0.2">
      <c r="A22" s="3">
        <v>510</v>
      </c>
      <c r="B22" s="3" t="s">
        <v>843</v>
      </c>
      <c r="C22" s="3" t="s">
        <v>857</v>
      </c>
      <c r="D22" s="3" t="s">
        <v>824</v>
      </c>
      <c r="E22" s="3" t="s">
        <v>845</v>
      </c>
      <c r="F22" s="4">
        <v>40227</v>
      </c>
      <c r="G22" s="4">
        <v>43069</v>
      </c>
      <c r="H22" s="3">
        <v>143</v>
      </c>
      <c r="I22" s="3">
        <v>143</v>
      </c>
      <c r="J22" s="3" t="s">
        <v>833</v>
      </c>
      <c r="K22" s="3" t="s">
        <v>834</v>
      </c>
      <c r="L22" s="3" t="s">
        <v>22</v>
      </c>
      <c r="M22" s="3" t="s">
        <v>87</v>
      </c>
      <c r="N22" s="3">
        <v>0</v>
      </c>
      <c r="O22" s="3">
        <v>0</v>
      </c>
      <c r="P22" s="3">
        <v>0</v>
      </c>
    </row>
    <row r="23" spans="1:16" hidden="1" x14ac:dyDescent="0.2">
      <c r="A23" s="3">
        <v>511</v>
      </c>
      <c r="B23" s="3" t="s">
        <v>843</v>
      </c>
      <c r="C23" s="3" t="s">
        <v>858</v>
      </c>
      <c r="D23" s="3" t="s">
        <v>824</v>
      </c>
      <c r="E23" s="3" t="s">
        <v>845</v>
      </c>
      <c r="F23" s="4">
        <v>40227</v>
      </c>
      <c r="G23" s="4">
        <v>43069</v>
      </c>
      <c r="H23" s="3">
        <v>143</v>
      </c>
      <c r="I23" s="3">
        <v>143</v>
      </c>
      <c r="J23" s="3" t="s">
        <v>833</v>
      </c>
      <c r="K23" s="3" t="s">
        <v>834</v>
      </c>
      <c r="L23" s="3" t="s">
        <v>22</v>
      </c>
      <c r="M23" s="3" t="s">
        <v>825</v>
      </c>
      <c r="N23" s="3">
        <v>0</v>
      </c>
      <c r="O23" s="3">
        <v>0</v>
      </c>
      <c r="P23" s="3">
        <v>0</v>
      </c>
    </row>
    <row r="24" spans="1:16" hidden="1" x14ac:dyDescent="0.2">
      <c r="A24" s="3">
        <v>512</v>
      </c>
      <c r="B24" s="3" t="s">
        <v>859</v>
      </c>
      <c r="C24" s="3" t="s">
        <v>860</v>
      </c>
      <c r="D24" s="3" t="s">
        <v>824</v>
      </c>
      <c r="E24" s="3" t="s">
        <v>845</v>
      </c>
      <c r="F24" s="4">
        <v>40227</v>
      </c>
      <c r="G24" s="4">
        <v>43069</v>
      </c>
      <c r="H24" s="3">
        <v>170</v>
      </c>
      <c r="I24" s="3">
        <v>170</v>
      </c>
      <c r="J24" s="3" t="s">
        <v>833</v>
      </c>
      <c r="K24" s="3" t="s">
        <v>834</v>
      </c>
      <c r="L24" s="3" t="s">
        <v>22</v>
      </c>
      <c r="M24" s="3" t="s">
        <v>23</v>
      </c>
      <c r="N24" s="3">
        <v>0</v>
      </c>
      <c r="O24" s="3">
        <v>0</v>
      </c>
      <c r="P24" s="3">
        <v>0</v>
      </c>
    </row>
    <row r="25" spans="1:16" hidden="1" x14ac:dyDescent="0.2">
      <c r="A25" s="3">
        <v>514</v>
      </c>
      <c r="B25" s="3" t="s">
        <v>843</v>
      </c>
      <c r="C25" s="3" t="s">
        <v>861</v>
      </c>
      <c r="D25" s="3" t="s">
        <v>824</v>
      </c>
      <c r="E25" s="3" t="s">
        <v>845</v>
      </c>
      <c r="F25" s="4">
        <v>40227</v>
      </c>
      <c r="G25" s="4">
        <v>43069</v>
      </c>
      <c r="H25" s="3">
        <v>143</v>
      </c>
      <c r="I25" s="3">
        <v>143</v>
      </c>
      <c r="J25" s="3" t="s">
        <v>833</v>
      </c>
      <c r="K25" s="3" t="s">
        <v>834</v>
      </c>
      <c r="L25" s="3" t="s">
        <v>22</v>
      </c>
      <c r="M25" s="3" t="s">
        <v>36</v>
      </c>
      <c r="N25" s="3">
        <v>0</v>
      </c>
      <c r="O25" s="3">
        <v>0</v>
      </c>
      <c r="P25" s="3">
        <v>0</v>
      </c>
    </row>
    <row r="26" spans="1:16" hidden="1" x14ac:dyDescent="0.2">
      <c r="A26" s="3">
        <v>515</v>
      </c>
      <c r="B26" s="3" t="s">
        <v>843</v>
      </c>
      <c r="C26" s="3" t="s">
        <v>862</v>
      </c>
      <c r="D26" s="3" t="s">
        <v>824</v>
      </c>
      <c r="E26" s="3" t="s">
        <v>845</v>
      </c>
      <c r="F26" s="4">
        <v>40227</v>
      </c>
      <c r="G26" s="4">
        <v>43069</v>
      </c>
      <c r="H26" s="3">
        <v>143</v>
      </c>
      <c r="I26" s="3">
        <v>143</v>
      </c>
      <c r="J26" s="3" t="s">
        <v>833</v>
      </c>
      <c r="K26" s="3" t="s">
        <v>834</v>
      </c>
      <c r="L26" s="3" t="s">
        <v>22</v>
      </c>
      <c r="M26" s="3" t="s">
        <v>51</v>
      </c>
      <c r="N26" s="3">
        <v>0</v>
      </c>
      <c r="O26" s="3">
        <v>0</v>
      </c>
      <c r="P26" s="3">
        <v>0</v>
      </c>
    </row>
    <row r="27" spans="1:16" x14ac:dyDescent="0.2">
      <c r="A27" s="3">
        <v>516</v>
      </c>
      <c r="B27" s="3" t="s">
        <v>863</v>
      </c>
      <c r="C27" s="3" t="s">
        <v>864</v>
      </c>
      <c r="D27" s="3" t="s">
        <v>824</v>
      </c>
      <c r="E27" s="3" t="s">
        <v>26</v>
      </c>
      <c r="F27" s="4">
        <v>40227</v>
      </c>
      <c r="H27" s="3">
        <v>3083.3</v>
      </c>
      <c r="I27" s="3">
        <v>3083.3</v>
      </c>
      <c r="J27" s="3" t="s">
        <v>833</v>
      </c>
      <c r="K27" s="3" t="s">
        <v>834</v>
      </c>
      <c r="L27" s="3" t="s">
        <v>22</v>
      </c>
      <c r="M27" s="3" t="s">
        <v>47</v>
      </c>
      <c r="N27" s="3">
        <v>3083.3</v>
      </c>
      <c r="O27" s="3">
        <v>0</v>
      </c>
      <c r="P27" s="3">
        <v>3083.3</v>
      </c>
    </row>
    <row r="28" spans="1:16" x14ac:dyDescent="0.2">
      <c r="A28" s="3">
        <v>517</v>
      </c>
      <c r="B28" s="3" t="s">
        <v>865</v>
      </c>
      <c r="C28" s="3" t="s">
        <v>866</v>
      </c>
      <c r="D28" s="3" t="s">
        <v>824</v>
      </c>
      <c r="E28" s="3" t="s">
        <v>26</v>
      </c>
      <c r="F28" s="4">
        <v>40227</v>
      </c>
      <c r="H28" s="3">
        <v>870.1</v>
      </c>
      <c r="I28" s="3">
        <v>870.1</v>
      </c>
      <c r="J28" s="3" t="s">
        <v>45</v>
      </c>
      <c r="K28" s="3" t="s">
        <v>46</v>
      </c>
      <c r="L28" s="3" t="s">
        <v>39</v>
      </c>
      <c r="M28" s="3" t="s">
        <v>87</v>
      </c>
      <c r="N28" s="3">
        <v>870.1</v>
      </c>
      <c r="O28" s="3">
        <v>0</v>
      </c>
      <c r="P28" s="3">
        <v>870.1</v>
      </c>
    </row>
    <row r="29" spans="1:16" x14ac:dyDescent="0.2">
      <c r="A29" s="3">
        <v>518</v>
      </c>
      <c r="B29" s="3" t="s">
        <v>865</v>
      </c>
      <c r="C29" s="3" t="s">
        <v>867</v>
      </c>
      <c r="D29" s="3" t="s">
        <v>824</v>
      </c>
      <c r="E29" s="3" t="s">
        <v>26</v>
      </c>
      <c r="F29" s="4">
        <v>40227</v>
      </c>
      <c r="H29" s="3">
        <v>870.1</v>
      </c>
      <c r="I29" s="3">
        <v>870.1</v>
      </c>
      <c r="J29" s="3" t="s">
        <v>45</v>
      </c>
      <c r="K29" s="3" t="s">
        <v>46</v>
      </c>
      <c r="L29" s="3" t="s">
        <v>39</v>
      </c>
      <c r="M29" s="3" t="s">
        <v>47</v>
      </c>
      <c r="N29" s="3">
        <v>870.1</v>
      </c>
      <c r="O29" s="3">
        <v>0</v>
      </c>
      <c r="P29" s="3">
        <v>870.1</v>
      </c>
    </row>
    <row r="30" spans="1:16" x14ac:dyDescent="0.2">
      <c r="A30" s="3">
        <v>519</v>
      </c>
      <c r="B30" s="3" t="s">
        <v>865</v>
      </c>
      <c r="C30" s="3" t="s">
        <v>868</v>
      </c>
      <c r="D30" s="3" t="s">
        <v>824</v>
      </c>
      <c r="E30" s="3" t="s">
        <v>26</v>
      </c>
      <c r="F30" s="4">
        <v>40227</v>
      </c>
      <c r="H30" s="3">
        <v>870.1</v>
      </c>
      <c r="I30" s="3">
        <v>870.1</v>
      </c>
      <c r="J30" s="3" t="s">
        <v>45</v>
      </c>
      <c r="K30" s="3" t="s">
        <v>46</v>
      </c>
      <c r="L30" s="3" t="s">
        <v>39</v>
      </c>
      <c r="M30" s="3" t="s">
        <v>29</v>
      </c>
      <c r="N30" s="3">
        <v>870.1</v>
      </c>
      <c r="O30" s="3">
        <v>0</v>
      </c>
      <c r="P30" s="3">
        <v>870.1</v>
      </c>
    </row>
    <row r="31" spans="1:16" x14ac:dyDescent="0.2">
      <c r="A31" s="3">
        <v>749</v>
      </c>
      <c r="B31" s="3" t="s">
        <v>869</v>
      </c>
      <c r="C31" s="3" t="s">
        <v>870</v>
      </c>
      <c r="D31" s="3" t="s">
        <v>824</v>
      </c>
      <c r="E31" s="3" t="s">
        <v>96</v>
      </c>
      <c r="F31" s="4">
        <v>40241</v>
      </c>
      <c r="H31" s="3">
        <v>1140</v>
      </c>
      <c r="I31" s="3">
        <v>1140</v>
      </c>
      <c r="J31" s="3" t="s">
        <v>833</v>
      </c>
      <c r="K31" s="3" t="s">
        <v>834</v>
      </c>
      <c r="L31" s="3" t="s">
        <v>22</v>
      </c>
      <c r="M31" s="3" t="s">
        <v>23</v>
      </c>
      <c r="N31" s="3">
        <v>1140</v>
      </c>
      <c r="O31" s="3">
        <v>0</v>
      </c>
      <c r="P31" s="3">
        <v>1140</v>
      </c>
    </row>
    <row r="32" spans="1:16" x14ac:dyDescent="0.2">
      <c r="A32" s="3">
        <v>756</v>
      </c>
      <c r="B32" s="3" t="s">
        <v>871</v>
      </c>
      <c r="C32" s="3" t="s">
        <v>872</v>
      </c>
      <c r="D32" s="3" t="s">
        <v>824</v>
      </c>
      <c r="E32" s="3" t="s">
        <v>96</v>
      </c>
      <c r="F32" s="4">
        <v>40241</v>
      </c>
      <c r="H32" s="3">
        <v>1400</v>
      </c>
      <c r="I32" s="3">
        <v>1400</v>
      </c>
      <c r="J32" s="3" t="s">
        <v>45</v>
      </c>
      <c r="K32" s="3" t="s">
        <v>46</v>
      </c>
      <c r="L32" s="3" t="s">
        <v>39</v>
      </c>
      <c r="M32" s="3" t="s">
        <v>29</v>
      </c>
      <c r="N32" s="3">
        <v>1400</v>
      </c>
      <c r="O32" s="3">
        <v>0</v>
      </c>
      <c r="P32" s="3">
        <v>1400</v>
      </c>
    </row>
    <row r="33" spans="1:16" x14ac:dyDescent="0.2">
      <c r="A33" s="3">
        <v>758</v>
      </c>
      <c r="B33" s="3" t="s">
        <v>873</v>
      </c>
      <c r="C33" s="3" t="s">
        <v>874</v>
      </c>
      <c r="D33" s="3" t="s">
        <v>824</v>
      </c>
      <c r="E33" s="3" t="s">
        <v>96</v>
      </c>
      <c r="F33" s="4">
        <v>40241</v>
      </c>
      <c r="H33" s="3">
        <v>500</v>
      </c>
      <c r="I33" s="3">
        <v>500</v>
      </c>
      <c r="J33" s="3" t="s">
        <v>45</v>
      </c>
      <c r="K33" s="3" t="s">
        <v>46</v>
      </c>
      <c r="L33" s="3" t="s">
        <v>39</v>
      </c>
      <c r="M33" s="3" t="s">
        <v>87</v>
      </c>
      <c r="N33" s="3">
        <v>500</v>
      </c>
      <c r="O33" s="3">
        <v>0</v>
      </c>
      <c r="P33" s="3">
        <v>500</v>
      </c>
    </row>
    <row r="34" spans="1:16" x14ac:dyDescent="0.2">
      <c r="A34" s="3">
        <v>769</v>
      </c>
      <c r="B34" s="3" t="s">
        <v>873</v>
      </c>
      <c r="C34" s="3" t="s">
        <v>875</v>
      </c>
      <c r="D34" s="3" t="s">
        <v>824</v>
      </c>
      <c r="E34" s="3" t="s">
        <v>96</v>
      </c>
      <c r="F34" s="4">
        <v>40241</v>
      </c>
      <c r="H34" s="3">
        <v>500</v>
      </c>
      <c r="I34" s="3">
        <v>500</v>
      </c>
      <c r="J34" s="3" t="s">
        <v>833</v>
      </c>
      <c r="K34" s="3" t="s">
        <v>834</v>
      </c>
      <c r="L34" s="3" t="s">
        <v>22</v>
      </c>
      <c r="M34" s="3" t="s">
        <v>47</v>
      </c>
      <c r="N34" s="3">
        <v>500</v>
      </c>
      <c r="O34" s="3">
        <v>0</v>
      </c>
      <c r="P34" s="3">
        <v>500</v>
      </c>
    </row>
    <row r="35" spans="1:16" x14ac:dyDescent="0.2">
      <c r="A35" s="3">
        <v>778</v>
      </c>
      <c r="B35" s="3" t="s">
        <v>876</v>
      </c>
      <c r="C35" s="3" t="s">
        <v>877</v>
      </c>
      <c r="D35" s="3" t="s">
        <v>824</v>
      </c>
      <c r="E35" s="3" t="s">
        <v>96</v>
      </c>
      <c r="F35" s="4">
        <v>40241</v>
      </c>
      <c r="H35" s="3">
        <v>1200</v>
      </c>
      <c r="I35" s="3">
        <v>1200</v>
      </c>
      <c r="J35" s="3" t="s">
        <v>45</v>
      </c>
      <c r="K35" s="3" t="s">
        <v>46</v>
      </c>
      <c r="L35" s="3" t="s">
        <v>39</v>
      </c>
      <c r="M35" s="3" t="s">
        <v>23</v>
      </c>
      <c r="N35" s="3">
        <v>1200</v>
      </c>
      <c r="O35" s="3">
        <v>0</v>
      </c>
      <c r="P35" s="3">
        <v>1200</v>
      </c>
    </row>
    <row r="36" spans="1:16" x14ac:dyDescent="0.2">
      <c r="A36" s="3">
        <v>796</v>
      </c>
      <c r="B36" s="3" t="s">
        <v>878</v>
      </c>
      <c r="C36" s="3" t="s">
        <v>879</v>
      </c>
      <c r="D36" s="3" t="s">
        <v>824</v>
      </c>
      <c r="E36" s="3" t="s">
        <v>96</v>
      </c>
      <c r="F36" s="4">
        <v>40277</v>
      </c>
      <c r="H36" s="3">
        <v>585</v>
      </c>
      <c r="I36" s="3">
        <v>585</v>
      </c>
      <c r="J36" s="3" t="s">
        <v>833</v>
      </c>
      <c r="K36" s="3" t="s">
        <v>834</v>
      </c>
      <c r="L36" s="3" t="s">
        <v>22</v>
      </c>
      <c r="M36" s="3" t="s">
        <v>29</v>
      </c>
      <c r="N36" s="3">
        <v>585</v>
      </c>
      <c r="O36" s="3">
        <v>0</v>
      </c>
      <c r="P36" s="3">
        <v>585</v>
      </c>
    </row>
    <row r="37" spans="1:16" x14ac:dyDescent="0.2">
      <c r="A37" s="3">
        <v>818</v>
      </c>
      <c r="B37" s="3" t="s">
        <v>880</v>
      </c>
      <c r="C37" s="3" t="s">
        <v>881</v>
      </c>
      <c r="D37" s="3" t="s">
        <v>824</v>
      </c>
      <c r="E37" s="3" t="s">
        <v>96</v>
      </c>
      <c r="F37" s="4">
        <v>40241</v>
      </c>
      <c r="H37" s="3">
        <v>700</v>
      </c>
      <c r="I37" s="3">
        <v>700</v>
      </c>
      <c r="J37" s="3" t="s">
        <v>833</v>
      </c>
      <c r="K37" s="3" t="s">
        <v>834</v>
      </c>
      <c r="L37" s="3" t="s">
        <v>22</v>
      </c>
      <c r="M37" s="3" t="s">
        <v>36</v>
      </c>
      <c r="N37" s="3">
        <v>700</v>
      </c>
      <c r="O37" s="3">
        <v>0</v>
      </c>
      <c r="P37" s="3">
        <v>700</v>
      </c>
    </row>
    <row r="38" spans="1:16" x14ac:dyDescent="0.2">
      <c r="A38" s="3">
        <v>819</v>
      </c>
      <c r="B38" s="3" t="s">
        <v>882</v>
      </c>
      <c r="C38" s="3" t="s">
        <v>883</v>
      </c>
      <c r="D38" s="3" t="s">
        <v>824</v>
      </c>
      <c r="E38" s="3" t="s">
        <v>96</v>
      </c>
      <c r="F38" s="4">
        <v>40241</v>
      </c>
      <c r="H38" s="3">
        <v>700</v>
      </c>
      <c r="I38" s="3">
        <v>700</v>
      </c>
      <c r="J38" s="3" t="s">
        <v>833</v>
      </c>
      <c r="K38" s="3" t="s">
        <v>834</v>
      </c>
      <c r="L38" s="3" t="s">
        <v>22</v>
      </c>
      <c r="M38" s="3" t="s">
        <v>36</v>
      </c>
      <c r="N38" s="3">
        <v>700</v>
      </c>
      <c r="O38" s="3">
        <v>0</v>
      </c>
      <c r="P38" s="3">
        <v>700</v>
      </c>
    </row>
    <row r="39" spans="1:16" x14ac:dyDescent="0.2">
      <c r="A39" s="3">
        <v>821</v>
      </c>
      <c r="B39" s="3" t="s">
        <v>884</v>
      </c>
      <c r="C39" s="3" t="s">
        <v>885</v>
      </c>
      <c r="D39" s="3" t="s">
        <v>824</v>
      </c>
      <c r="E39" s="3" t="s">
        <v>96</v>
      </c>
      <c r="F39" s="4">
        <v>40241</v>
      </c>
      <c r="H39" s="3">
        <v>650</v>
      </c>
      <c r="I39" s="3">
        <v>650</v>
      </c>
      <c r="J39" s="3" t="s">
        <v>833</v>
      </c>
      <c r="K39" s="3" t="s">
        <v>834</v>
      </c>
      <c r="L39" s="3" t="s">
        <v>22</v>
      </c>
      <c r="M39" s="3" t="s">
        <v>36</v>
      </c>
      <c r="N39" s="3">
        <v>650</v>
      </c>
      <c r="O39" s="3">
        <v>0</v>
      </c>
      <c r="P39" s="3">
        <v>650</v>
      </c>
    </row>
    <row r="40" spans="1:16" x14ac:dyDescent="0.2">
      <c r="A40" s="3">
        <v>823</v>
      </c>
      <c r="B40" s="3" t="s">
        <v>886</v>
      </c>
      <c r="C40" s="3" t="s">
        <v>887</v>
      </c>
      <c r="D40" s="3" t="s">
        <v>824</v>
      </c>
      <c r="E40" s="3" t="s">
        <v>96</v>
      </c>
      <c r="F40" s="4">
        <v>40241</v>
      </c>
      <c r="H40" s="3">
        <v>500</v>
      </c>
      <c r="I40" s="3">
        <v>500</v>
      </c>
      <c r="J40" s="3" t="s">
        <v>833</v>
      </c>
      <c r="K40" s="3" t="s">
        <v>834</v>
      </c>
      <c r="L40" s="3" t="s">
        <v>22</v>
      </c>
      <c r="M40" s="3" t="s">
        <v>36</v>
      </c>
      <c r="N40" s="3">
        <v>500</v>
      </c>
      <c r="O40" s="3">
        <v>0</v>
      </c>
      <c r="P40" s="3">
        <v>500</v>
      </c>
    </row>
    <row r="41" spans="1:16" x14ac:dyDescent="0.2">
      <c r="A41" s="3">
        <v>824</v>
      </c>
      <c r="B41" s="3" t="s">
        <v>888</v>
      </c>
      <c r="C41" s="3" t="s">
        <v>889</v>
      </c>
      <c r="D41" s="3" t="s">
        <v>824</v>
      </c>
      <c r="E41" s="3" t="s">
        <v>96</v>
      </c>
      <c r="F41" s="4">
        <v>40241</v>
      </c>
      <c r="H41" s="3">
        <v>960</v>
      </c>
      <c r="I41" s="3">
        <v>960</v>
      </c>
      <c r="J41" s="3" t="s">
        <v>833</v>
      </c>
      <c r="K41" s="3" t="s">
        <v>834</v>
      </c>
      <c r="L41" s="3" t="s">
        <v>22</v>
      </c>
      <c r="M41" s="3" t="s">
        <v>36</v>
      </c>
      <c r="N41" s="3">
        <v>960</v>
      </c>
      <c r="O41" s="3">
        <v>0</v>
      </c>
      <c r="P41" s="3">
        <v>960</v>
      </c>
    </row>
    <row r="42" spans="1:16" hidden="1" x14ac:dyDescent="0.2">
      <c r="A42" s="3">
        <v>887</v>
      </c>
      <c r="B42" s="3" t="s">
        <v>890</v>
      </c>
      <c r="C42" s="3" t="s">
        <v>891</v>
      </c>
      <c r="D42" s="3" t="s">
        <v>824</v>
      </c>
      <c r="E42" s="3" t="s">
        <v>722</v>
      </c>
      <c r="F42" s="4">
        <v>40316</v>
      </c>
      <c r="G42" s="4">
        <v>43069</v>
      </c>
      <c r="H42" s="3">
        <v>3030</v>
      </c>
      <c r="I42" s="3">
        <v>3030</v>
      </c>
      <c r="J42" s="3" t="s">
        <v>833</v>
      </c>
      <c r="K42" s="3" t="s">
        <v>834</v>
      </c>
      <c r="L42" s="3" t="s">
        <v>22</v>
      </c>
      <c r="M42" s="3" t="s">
        <v>29</v>
      </c>
      <c r="N42" s="3">
        <v>0</v>
      </c>
      <c r="O42" s="3">
        <v>0</v>
      </c>
      <c r="P42" s="3">
        <v>0</v>
      </c>
    </row>
    <row r="43" spans="1:16" x14ac:dyDescent="0.2">
      <c r="A43" s="3">
        <v>888</v>
      </c>
      <c r="B43" s="3" t="s">
        <v>892</v>
      </c>
      <c r="C43" s="3" t="s">
        <v>893</v>
      </c>
      <c r="D43" s="3" t="s">
        <v>824</v>
      </c>
      <c r="E43" s="3" t="s">
        <v>722</v>
      </c>
      <c r="F43" s="4">
        <v>40316</v>
      </c>
      <c r="H43" s="3">
        <v>924</v>
      </c>
      <c r="I43" s="3">
        <v>924</v>
      </c>
      <c r="J43" s="3" t="s">
        <v>833</v>
      </c>
      <c r="K43" s="3" t="s">
        <v>834</v>
      </c>
      <c r="L43" s="3" t="s">
        <v>22</v>
      </c>
      <c r="M43" s="3" t="s">
        <v>29</v>
      </c>
      <c r="N43" s="3">
        <v>924</v>
      </c>
      <c r="O43" s="3">
        <v>0</v>
      </c>
      <c r="P43" s="3">
        <v>924</v>
      </c>
    </row>
    <row r="44" spans="1:16" hidden="1" x14ac:dyDescent="0.2">
      <c r="A44" s="3">
        <v>1934</v>
      </c>
      <c r="B44" s="3" t="s">
        <v>894</v>
      </c>
      <c r="C44" s="3" t="s">
        <v>895</v>
      </c>
      <c r="D44" s="3" t="s">
        <v>824</v>
      </c>
      <c r="E44" s="3" t="s">
        <v>26</v>
      </c>
      <c r="F44" s="4">
        <v>40543</v>
      </c>
      <c r="G44" s="4">
        <v>43297</v>
      </c>
      <c r="H44" s="3">
        <v>3392.5</v>
      </c>
      <c r="I44" s="3">
        <v>3392.5</v>
      </c>
      <c r="J44" s="3" t="s">
        <v>45</v>
      </c>
      <c r="K44" s="3" t="s">
        <v>46</v>
      </c>
      <c r="L44" s="3" t="s">
        <v>39</v>
      </c>
      <c r="M44" s="3" t="s">
        <v>29</v>
      </c>
      <c r="N44" s="3">
        <v>3392.5</v>
      </c>
      <c r="O44" s="3">
        <v>0</v>
      </c>
      <c r="P44" s="3">
        <v>0</v>
      </c>
    </row>
    <row r="45" spans="1:16" hidden="1" x14ac:dyDescent="0.2">
      <c r="A45" s="3">
        <v>2826</v>
      </c>
      <c r="B45" s="3" t="s">
        <v>896</v>
      </c>
      <c r="C45" s="3" t="s">
        <v>897</v>
      </c>
      <c r="D45" s="3" t="s">
        <v>824</v>
      </c>
      <c r="E45" s="3" t="s">
        <v>19</v>
      </c>
      <c r="F45" s="4">
        <v>40575</v>
      </c>
      <c r="G45" s="4">
        <v>43069</v>
      </c>
      <c r="H45" s="3">
        <v>2162</v>
      </c>
      <c r="I45" s="3">
        <v>2162</v>
      </c>
      <c r="J45" s="3" t="s">
        <v>833</v>
      </c>
      <c r="K45" s="3" t="s">
        <v>834</v>
      </c>
      <c r="L45" s="3" t="s">
        <v>22</v>
      </c>
      <c r="M45" s="3" t="s">
        <v>29</v>
      </c>
      <c r="N45" s="3">
        <v>0</v>
      </c>
      <c r="O45" s="3">
        <v>0</v>
      </c>
      <c r="P45" s="3">
        <v>0</v>
      </c>
    </row>
    <row r="46" spans="1:16" hidden="1" x14ac:dyDescent="0.2">
      <c r="A46" s="3">
        <v>2827</v>
      </c>
      <c r="B46" s="3" t="s">
        <v>898</v>
      </c>
      <c r="C46" s="3" t="s">
        <v>899</v>
      </c>
      <c r="D46" s="3" t="s">
        <v>824</v>
      </c>
      <c r="E46" s="3" t="s">
        <v>900</v>
      </c>
      <c r="F46" s="4">
        <v>40575</v>
      </c>
      <c r="G46" s="4">
        <v>43069</v>
      </c>
      <c r="H46" s="3">
        <v>2760</v>
      </c>
      <c r="I46" s="3">
        <v>2760</v>
      </c>
      <c r="J46" s="3" t="s">
        <v>833</v>
      </c>
      <c r="K46" s="3" t="s">
        <v>834</v>
      </c>
      <c r="L46" s="3" t="s">
        <v>22</v>
      </c>
      <c r="M46" s="3" t="s">
        <v>29</v>
      </c>
      <c r="N46" s="3">
        <v>0</v>
      </c>
      <c r="O46" s="3">
        <v>0</v>
      </c>
      <c r="P46" s="3">
        <v>0</v>
      </c>
    </row>
    <row r="47" spans="1:16" hidden="1" x14ac:dyDescent="0.2">
      <c r="A47" s="3">
        <v>3452</v>
      </c>
      <c r="B47" s="3" t="s">
        <v>822</v>
      </c>
      <c r="C47" s="3" t="s">
        <v>901</v>
      </c>
      <c r="D47" s="3" t="s">
        <v>824</v>
      </c>
      <c r="E47" s="3" t="s">
        <v>19</v>
      </c>
      <c r="F47" s="4">
        <v>40739</v>
      </c>
      <c r="G47" s="4">
        <v>43069</v>
      </c>
      <c r="H47" s="3">
        <v>3333.33</v>
      </c>
      <c r="I47" s="3">
        <v>3333.33</v>
      </c>
      <c r="J47" s="3" t="s">
        <v>833</v>
      </c>
      <c r="K47" s="3" t="s">
        <v>834</v>
      </c>
      <c r="L47" s="3" t="s">
        <v>22</v>
      </c>
      <c r="M47" s="3" t="s">
        <v>851</v>
      </c>
      <c r="N47" s="3">
        <v>0</v>
      </c>
      <c r="O47" s="3">
        <v>0</v>
      </c>
      <c r="P47" s="3">
        <v>0</v>
      </c>
    </row>
    <row r="48" spans="1:16" x14ac:dyDescent="0.2">
      <c r="A48" s="3">
        <v>3454</v>
      </c>
      <c r="B48" s="3" t="s">
        <v>902</v>
      </c>
      <c r="C48" s="3" t="s">
        <v>903</v>
      </c>
      <c r="D48" s="3" t="s">
        <v>824</v>
      </c>
      <c r="E48" s="3" t="s">
        <v>794</v>
      </c>
      <c r="F48" s="4">
        <v>40738</v>
      </c>
      <c r="H48" s="3">
        <v>901.63</v>
      </c>
      <c r="I48" s="3">
        <v>901.63</v>
      </c>
      <c r="J48" s="3" t="s">
        <v>45</v>
      </c>
      <c r="K48" s="3" t="s">
        <v>46</v>
      </c>
      <c r="L48" s="3" t="s">
        <v>39</v>
      </c>
      <c r="M48" s="3" t="s">
        <v>29</v>
      </c>
      <c r="N48" s="3">
        <v>901.63</v>
      </c>
      <c r="O48" s="3">
        <v>0</v>
      </c>
      <c r="P48" s="3">
        <v>901.63</v>
      </c>
    </row>
    <row r="49" spans="1:16" x14ac:dyDescent="0.2">
      <c r="A49" s="3">
        <v>6431</v>
      </c>
      <c r="B49" s="3" t="s">
        <v>904</v>
      </c>
      <c r="C49" s="3" t="s">
        <v>905</v>
      </c>
      <c r="D49" s="3" t="s">
        <v>824</v>
      </c>
      <c r="E49" s="3" t="s">
        <v>813</v>
      </c>
      <c r="F49" s="4">
        <v>41479</v>
      </c>
      <c r="H49" s="3">
        <v>698</v>
      </c>
      <c r="I49" s="3">
        <v>698</v>
      </c>
      <c r="J49" s="3" t="s">
        <v>45</v>
      </c>
      <c r="K49" s="3" t="s">
        <v>46</v>
      </c>
      <c r="L49" s="3" t="s">
        <v>39</v>
      </c>
      <c r="M49" s="3" t="s">
        <v>234</v>
      </c>
      <c r="N49" s="3">
        <v>698</v>
      </c>
      <c r="O49" s="3">
        <v>0</v>
      </c>
      <c r="P49" s="3">
        <v>698</v>
      </c>
    </row>
    <row r="50" spans="1:16" x14ac:dyDescent="0.2">
      <c r="A50" s="3">
        <v>11017</v>
      </c>
      <c r="B50" s="3" t="s">
        <v>906</v>
      </c>
      <c r="C50" s="3" t="s">
        <v>907</v>
      </c>
      <c r="D50" s="3" t="s">
        <v>824</v>
      </c>
      <c r="E50" s="3" t="s">
        <v>19</v>
      </c>
      <c r="F50" s="4">
        <v>41564</v>
      </c>
      <c r="H50" s="3">
        <v>3231.71</v>
      </c>
      <c r="I50" s="3">
        <v>3231.71</v>
      </c>
      <c r="J50" s="3" t="s">
        <v>27</v>
      </c>
      <c r="K50" s="3" t="s">
        <v>28</v>
      </c>
      <c r="L50" s="3" t="s">
        <v>908</v>
      </c>
      <c r="M50" s="3" t="s">
        <v>909</v>
      </c>
      <c r="N50" s="3">
        <v>3231.71</v>
      </c>
      <c r="O50" s="3">
        <v>0</v>
      </c>
      <c r="P50" s="3">
        <v>3231.71</v>
      </c>
    </row>
    <row r="51" spans="1:16" x14ac:dyDescent="0.2">
      <c r="A51" s="3">
        <v>15279</v>
      </c>
      <c r="B51" s="3" t="s">
        <v>910</v>
      </c>
      <c r="C51" s="3" t="s">
        <v>911</v>
      </c>
      <c r="D51" s="3" t="s">
        <v>824</v>
      </c>
      <c r="E51" s="3" t="s">
        <v>26</v>
      </c>
      <c r="F51" s="4">
        <v>41712</v>
      </c>
      <c r="H51" s="3">
        <v>714.63</v>
      </c>
      <c r="I51" s="3">
        <v>714.63</v>
      </c>
      <c r="J51" s="3" t="s">
        <v>45</v>
      </c>
      <c r="K51" s="3" t="s">
        <v>46</v>
      </c>
      <c r="L51" s="3" t="s">
        <v>39</v>
      </c>
      <c r="M51" s="3" t="s">
        <v>51</v>
      </c>
      <c r="N51" s="3">
        <v>714.63</v>
      </c>
      <c r="O51" s="3">
        <v>0</v>
      </c>
      <c r="P51" s="3">
        <v>714.63</v>
      </c>
    </row>
    <row r="52" spans="1:16" x14ac:dyDescent="0.2">
      <c r="A52" s="3">
        <v>15280</v>
      </c>
      <c r="B52" s="3" t="s">
        <v>912</v>
      </c>
      <c r="C52" s="3" t="s">
        <v>913</v>
      </c>
      <c r="D52" s="3" t="s">
        <v>824</v>
      </c>
      <c r="E52" s="3" t="s">
        <v>96</v>
      </c>
      <c r="F52" s="4">
        <v>41718</v>
      </c>
      <c r="H52" s="3">
        <v>730</v>
      </c>
      <c r="I52" s="3">
        <v>730</v>
      </c>
      <c r="J52" s="3" t="s">
        <v>45</v>
      </c>
      <c r="K52" s="3" t="s">
        <v>46</v>
      </c>
      <c r="L52" s="3" t="s">
        <v>39</v>
      </c>
      <c r="M52" s="3" t="s">
        <v>51</v>
      </c>
      <c r="N52" s="3">
        <v>730</v>
      </c>
      <c r="O52" s="3">
        <v>0</v>
      </c>
      <c r="P52" s="3">
        <v>730</v>
      </c>
    </row>
    <row r="53" spans="1:16" x14ac:dyDescent="0.2">
      <c r="A53" s="3">
        <v>15721</v>
      </c>
      <c r="B53" s="3" t="s">
        <v>914</v>
      </c>
      <c r="C53" s="3" t="s">
        <v>915</v>
      </c>
      <c r="D53" s="3" t="s">
        <v>824</v>
      </c>
      <c r="E53" s="3" t="s">
        <v>813</v>
      </c>
      <c r="F53" s="4">
        <v>41859</v>
      </c>
      <c r="H53" s="3">
        <v>580</v>
      </c>
      <c r="I53" s="3">
        <v>580</v>
      </c>
      <c r="J53" s="3" t="s">
        <v>45</v>
      </c>
      <c r="K53" s="3" t="s">
        <v>46</v>
      </c>
      <c r="L53" s="3" t="s">
        <v>39</v>
      </c>
      <c r="M53" s="3" t="s">
        <v>234</v>
      </c>
      <c r="N53" s="3">
        <v>580</v>
      </c>
      <c r="O53" s="3">
        <v>0</v>
      </c>
      <c r="P53" s="3">
        <v>580</v>
      </c>
    </row>
    <row r="54" spans="1:16" x14ac:dyDescent="0.2">
      <c r="A54" s="3">
        <v>16295</v>
      </c>
      <c r="B54" s="3" t="s">
        <v>916</v>
      </c>
      <c r="C54" s="3" t="s">
        <v>917</v>
      </c>
      <c r="D54" s="3" t="s">
        <v>824</v>
      </c>
      <c r="E54" s="3" t="s">
        <v>96</v>
      </c>
      <c r="F54" s="4">
        <v>42024</v>
      </c>
      <c r="H54" s="3">
        <v>186.18</v>
      </c>
      <c r="I54" s="3">
        <v>186.18</v>
      </c>
      <c r="J54" s="3" t="s">
        <v>45</v>
      </c>
      <c r="K54" s="3" t="s">
        <v>46</v>
      </c>
      <c r="L54" s="3" t="s">
        <v>39</v>
      </c>
      <c r="M54" s="3" t="s">
        <v>87</v>
      </c>
      <c r="N54" s="3">
        <v>186.18</v>
      </c>
      <c r="O54" s="3">
        <v>0</v>
      </c>
      <c r="P54" s="3">
        <v>186.18</v>
      </c>
    </row>
    <row r="55" spans="1:16" x14ac:dyDescent="0.2">
      <c r="A55" s="3">
        <v>16332</v>
      </c>
      <c r="B55" s="3" t="s">
        <v>918</v>
      </c>
      <c r="C55" s="3" t="s">
        <v>919</v>
      </c>
      <c r="D55" s="3" t="s">
        <v>824</v>
      </c>
      <c r="E55" s="3" t="s">
        <v>920</v>
      </c>
      <c r="F55" s="4">
        <v>42050</v>
      </c>
      <c r="H55" s="3">
        <v>690.24</v>
      </c>
      <c r="I55" s="3">
        <v>690.24</v>
      </c>
      <c r="J55" s="3" t="s">
        <v>45</v>
      </c>
      <c r="K55" s="3" t="s">
        <v>46</v>
      </c>
      <c r="L55" s="3" t="s">
        <v>39</v>
      </c>
      <c r="M55" s="3" t="s">
        <v>87</v>
      </c>
      <c r="N55" s="3">
        <v>690.24</v>
      </c>
      <c r="O55" s="3">
        <v>0</v>
      </c>
      <c r="P55" s="3">
        <v>690.24</v>
      </c>
    </row>
    <row r="56" spans="1:16" x14ac:dyDescent="0.2">
      <c r="A56" s="3">
        <v>16482</v>
      </c>
      <c r="B56" s="3" t="s">
        <v>921</v>
      </c>
      <c r="C56" s="3" t="s">
        <v>922</v>
      </c>
      <c r="D56" s="3" t="s">
        <v>824</v>
      </c>
      <c r="E56" s="3" t="s">
        <v>96</v>
      </c>
      <c r="F56" s="4">
        <v>42139</v>
      </c>
      <c r="H56" s="3">
        <v>939.02</v>
      </c>
      <c r="I56" s="3">
        <v>939.02</v>
      </c>
      <c r="J56" s="3" t="s">
        <v>45</v>
      </c>
      <c r="K56" s="3" t="s">
        <v>46</v>
      </c>
      <c r="L56" s="3" t="s">
        <v>39</v>
      </c>
      <c r="M56" s="3" t="s">
        <v>29</v>
      </c>
      <c r="N56" s="3">
        <v>939.02</v>
      </c>
      <c r="O56" s="3">
        <v>0</v>
      </c>
      <c r="P56" s="3">
        <v>939.02</v>
      </c>
    </row>
    <row r="57" spans="1:16" s="7" customFormat="1" hidden="1" x14ac:dyDescent="0.2">
      <c r="A57" s="5">
        <v>16484</v>
      </c>
      <c r="B57" s="5" t="s">
        <v>923</v>
      </c>
      <c r="C57" s="5" t="s">
        <v>924</v>
      </c>
      <c r="D57" s="5" t="s">
        <v>824</v>
      </c>
      <c r="E57" s="5" t="s">
        <v>920</v>
      </c>
      <c r="F57" s="6">
        <v>42152</v>
      </c>
      <c r="G57" s="6">
        <v>43297</v>
      </c>
      <c r="H57" s="5">
        <v>791.87</v>
      </c>
      <c r="I57" s="5">
        <v>791.87</v>
      </c>
      <c r="J57" s="5" t="s">
        <v>45</v>
      </c>
      <c r="K57" s="5" t="s">
        <v>46</v>
      </c>
      <c r="L57" s="5" t="s">
        <v>39</v>
      </c>
      <c r="M57" s="5" t="s">
        <v>51</v>
      </c>
      <c r="N57" s="5">
        <v>791.87</v>
      </c>
      <c r="O57" s="5">
        <v>0</v>
      </c>
      <c r="P57" s="5">
        <v>0</v>
      </c>
    </row>
    <row r="58" spans="1:16" x14ac:dyDescent="0.2">
      <c r="A58" s="3">
        <v>16627</v>
      </c>
      <c r="B58" s="3" t="s">
        <v>925</v>
      </c>
      <c r="C58" s="3" t="s">
        <v>926</v>
      </c>
      <c r="D58" s="3" t="s">
        <v>824</v>
      </c>
      <c r="E58" s="3" t="s">
        <v>96</v>
      </c>
      <c r="F58" s="4">
        <v>42251</v>
      </c>
      <c r="H58" s="3">
        <v>1558.54</v>
      </c>
      <c r="I58" s="3">
        <v>1558.54</v>
      </c>
      <c r="J58" s="3" t="s">
        <v>45</v>
      </c>
      <c r="K58" s="3" t="s">
        <v>46</v>
      </c>
      <c r="L58" s="3" t="s">
        <v>39</v>
      </c>
      <c r="M58" s="3" t="s">
        <v>83</v>
      </c>
      <c r="N58" s="3">
        <v>1558.54</v>
      </c>
      <c r="O58" s="3">
        <v>0</v>
      </c>
      <c r="P58" s="3">
        <v>1558.54</v>
      </c>
    </row>
    <row r="59" spans="1:16" x14ac:dyDescent="0.2">
      <c r="A59" s="3">
        <v>16628</v>
      </c>
      <c r="B59" s="3" t="s">
        <v>925</v>
      </c>
      <c r="C59" s="3" t="s">
        <v>927</v>
      </c>
      <c r="D59" s="3" t="s">
        <v>824</v>
      </c>
      <c r="E59" s="3" t="s">
        <v>96</v>
      </c>
      <c r="F59" s="4">
        <v>42251</v>
      </c>
      <c r="H59" s="3">
        <v>1558.54</v>
      </c>
      <c r="I59" s="3">
        <v>1558.54</v>
      </c>
      <c r="J59" s="3" t="s">
        <v>59</v>
      </c>
      <c r="K59" s="3" t="s">
        <v>60</v>
      </c>
      <c r="L59" s="3" t="s">
        <v>61</v>
      </c>
      <c r="M59" s="3" t="s">
        <v>928</v>
      </c>
      <c r="N59" s="3">
        <v>1558.54</v>
      </c>
      <c r="O59" s="3">
        <v>0</v>
      </c>
      <c r="P59" s="3">
        <v>1558.54</v>
      </c>
    </row>
    <row r="60" spans="1:16" x14ac:dyDescent="0.2">
      <c r="A60" s="3">
        <v>16630</v>
      </c>
      <c r="B60" s="3" t="s">
        <v>929</v>
      </c>
      <c r="C60" s="3" t="s">
        <v>930</v>
      </c>
      <c r="D60" s="3" t="s">
        <v>824</v>
      </c>
      <c r="E60" s="3" t="s">
        <v>19</v>
      </c>
      <c r="F60" s="4">
        <v>42258</v>
      </c>
      <c r="H60" s="3">
        <v>1160</v>
      </c>
      <c r="I60" s="3">
        <v>1160</v>
      </c>
      <c r="J60" s="3" t="s">
        <v>59</v>
      </c>
      <c r="K60" s="3" t="s">
        <v>60</v>
      </c>
      <c r="L60" s="3" t="s">
        <v>61</v>
      </c>
      <c r="M60" s="3" t="s">
        <v>798</v>
      </c>
      <c r="N60" s="3">
        <v>1160</v>
      </c>
      <c r="O60" s="3">
        <v>0</v>
      </c>
      <c r="P60" s="3">
        <v>1160</v>
      </c>
    </row>
    <row r="61" spans="1:16" hidden="1" x14ac:dyDescent="0.2">
      <c r="A61" s="3">
        <v>16731</v>
      </c>
      <c r="B61" s="3" t="s">
        <v>931</v>
      </c>
      <c r="C61" s="3" t="s">
        <v>932</v>
      </c>
      <c r="D61" s="3" t="s">
        <v>824</v>
      </c>
      <c r="E61" s="3" t="s">
        <v>920</v>
      </c>
      <c r="F61" s="4">
        <v>42261</v>
      </c>
      <c r="G61" s="4">
        <v>43069</v>
      </c>
      <c r="H61" s="3">
        <v>9</v>
      </c>
      <c r="I61" s="3">
        <v>9</v>
      </c>
      <c r="J61" s="3" t="s">
        <v>59</v>
      </c>
      <c r="K61" s="3" t="s">
        <v>60</v>
      </c>
      <c r="L61" s="3" t="s">
        <v>61</v>
      </c>
      <c r="M61" s="3" t="s">
        <v>40</v>
      </c>
      <c r="N61" s="3">
        <v>0</v>
      </c>
      <c r="O61" s="3">
        <v>0</v>
      </c>
      <c r="P61" s="3">
        <v>0</v>
      </c>
    </row>
    <row r="62" spans="1:16" x14ac:dyDescent="0.2">
      <c r="A62" s="3">
        <v>16732</v>
      </c>
      <c r="B62" s="3" t="s">
        <v>931</v>
      </c>
      <c r="C62" s="3" t="s">
        <v>933</v>
      </c>
      <c r="D62" s="3" t="s">
        <v>824</v>
      </c>
      <c r="E62" s="3" t="s">
        <v>920</v>
      </c>
      <c r="F62" s="4">
        <v>42261</v>
      </c>
      <c r="H62" s="3">
        <v>9</v>
      </c>
      <c r="I62" s="3">
        <v>9</v>
      </c>
      <c r="J62" s="3" t="s">
        <v>59</v>
      </c>
      <c r="K62" s="3" t="s">
        <v>60</v>
      </c>
      <c r="L62" s="3" t="s">
        <v>61</v>
      </c>
      <c r="M62" s="3" t="s">
        <v>23</v>
      </c>
      <c r="N62" s="3">
        <v>9</v>
      </c>
      <c r="O62" s="3">
        <v>0</v>
      </c>
      <c r="P62" s="3">
        <v>9</v>
      </c>
    </row>
    <row r="63" spans="1:16" x14ac:dyDescent="0.2">
      <c r="A63" s="3">
        <v>16733</v>
      </c>
      <c r="B63" s="3" t="s">
        <v>931</v>
      </c>
      <c r="C63" s="3" t="s">
        <v>934</v>
      </c>
      <c r="D63" s="3" t="s">
        <v>824</v>
      </c>
      <c r="E63" s="3" t="s">
        <v>920</v>
      </c>
      <c r="F63" s="4">
        <v>42261</v>
      </c>
      <c r="H63" s="3">
        <v>9</v>
      </c>
      <c r="I63" s="3">
        <v>9</v>
      </c>
      <c r="J63" s="3" t="s">
        <v>59</v>
      </c>
      <c r="K63" s="3" t="s">
        <v>60</v>
      </c>
      <c r="L63" s="3" t="s">
        <v>61</v>
      </c>
      <c r="M63" s="3" t="s">
        <v>23</v>
      </c>
      <c r="N63" s="3">
        <v>9</v>
      </c>
      <c r="O63" s="3">
        <v>0</v>
      </c>
      <c r="P63" s="3">
        <v>9</v>
      </c>
    </row>
    <row r="64" spans="1:16" x14ac:dyDescent="0.2">
      <c r="A64" s="3">
        <v>16734</v>
      </c>
      <c r="B64" s="3" t="s">
        <v>931</v>
      </c>
      <c r="C64" s="3" t="s">
        <v>935</v>
      </c>
      <c r="D64" s="3" t="s">
        <v>824</v>
      </c>
      <c r="E64" s="3" t="s">
        <v>920</v>
      </c>
      <c r="F64" s="4">
        <v>42261</v>
      </c>
      <c r="H64" s="3">
        <v>9</v>
      </c>
      <c r="I64" s="3">
        <v>9</v>
      </c>
      <c r="J64" s="3" t="s">
        <v>45</v>
      </c>
      <c r="K64" s="3" t="s">
        <v>46</v>
      </c>
      <c r="L64" s="3" t="s">
        <v>39</v>
      </c>
      <c r="M64" s="3" t="s">
        <v>83</v>
      </c>
      <c r="N64" s="3">
        <v>9</v>
      </c>
      <c r="O64" s="3">
        <v>0</v>
      </c>
      <c r="P64" s="3">
        <v>9</v>
      </c>
    </row>
    <row r="65" spans="1:16" x14ac:dyDescent="0.2">
      <c r="A65" s="3">
        <v>16735</v>
      </c>
      <c r="B65" s="3" t="s">
        <v>931</v>
      </c>
      <c r="C65" s="3" t="s">
        <v>936</v>
      </c>
      <c r="D65" s="3" t="s">
        <v>824</v>
      </c>
      <c r="E65" s="3" t="s">
        <v>920</v>
      </c>
      <c r="F65" s="4">
        <v>42261</v>
      </c>
      <c r="H65" s="3">
        <v>9</v>
      </c>
      <c r="I65" s="3">
        <v>9</v>
      </c>
      <c r="J65" s="3" t="s">
        <v>45</v>
      </c>
      <c r="K65" s="3" t="s">
        <v>46</v>
      </c>
      <c r="L65" s="3" t="s">
        <v>39</v>
      </c>
      <c r="M65" s="3" t="s">
        <v>83</v>
      </c>
      <c r="N65" s="3">
        <v>9</v>
      </c>
      <c r="O65" s="3">
        <v>0</v>
      </c>
      <c r="P65" s="3">
        <v>9</v>
      </c>
    </row>
    <row r="66" spans="1:16" x14ac:dyDescent="0.2">
      <c r="A66" s="3">
        <v>16736</v>
      </c>
      <c r="B66" s="3" t="s">
        <v>931</v>
      </c>
      <c r="C66" s="3" t="s">
        <v>937</v>
      </c>
      <c r="D66" s="3" t="s">
        <v>824</v>
      </c>
      <c r="E66" s="3" t="s">
        <v>920</v>
      </c>
      <c r="F66" s="4">
        <v>42261</v>
      </c>
      <c r="H66" s="3">
        <v>9</v>
      </c>
      <c r="I66" s="3">
        <v>9</v>
      </c>
      <c r="J66" s="3" t="s">
        <v>59</v>
      </c>
      <c r="K66" s="3" t="s">
        <v>60</v>
      </c>
      <c r="L66" s="3" t="s">
        <v>61</v>
      </c>
      <c r="M66" s="3" t="s">
        <v>23</v>
      </c>
      <c r="N66" s="3">
        <v>9</v>
      </c>
      <c r="O66" s="3">
        <v>0</v>
      </c>
      <c r="P66" s="3">
        <v>9</v>
      </c>
    </row>
    <row r="67" spans="1:16" hidden="1" x14ac:dyDescent="0.2">
      <c r="A67" s="3">
        <v>16737</v>
      </c>
      <c r="B67" s="3" t="s">
        <v>931</v>
      </c>
      <c r="C67" s="3" t="s">
        <v>938</v>
      </c>
      <c r="D67" s="3" t="s">
        <v>824</v>
      </c>
      <c r="E67" s="3" t="s">
        <v>920</v>
      </c>
      <c r="F67" s="4">
        <v>42261</v>
      </c>
      <c r="G67" s="4">
        <v>43069</v>
      </c>
      <c r="H67" s="3">
        <v>9</v>
      </c>
      <c r="I67" s="3">
        <v>9</v>
      </c>
      <c r="J67" s="3" t="s">
        <v>59</v>
      </c>
      <c r="K67" s="3" t="s">
        <v>60</v>
      </c>
      <c r="L67" s="3" t="s">
        <v>61</v>
      </c>
      <c r="M67" s="3" t="s">
        <v>939</v>
      </c>
      <c r="N67" s="3">
        <v>0</v>
      </c>
      <c r="O67" s="3">
        <v>0</v>
      </c>
      <c r="P67" s="3">
        <v>0</v>
      </c>
    </row>
    <row r="68" spans="1:16" hidden="1" x14ac:dyDescent="0.2">
      <c r="A68" s="3">
        <v>16738</v>
      </c>
      <c r="B68" s="3" t="s">
        <v>931</v>
      </c>
      <c r="C68" s="3" t="s">
        <v>940</v>
      </c>
      <c r="D68" s="3" t="s">
        <v>824</v>
      </c>
      <c r="E68" s="3" t="s">
        <v>920</v>
      </c>
      <c r="F68" s="4">
        <v>42261</v>
      </c>
      <c r="G68" s="4">
        <v>43069</v>
      </c>
      <c r="H68" s="3">
        <v>9</v>
      </c>
      <c r="I68" s="3">
        <v>9</v>
      </c>
      <c r="J68" s="3" t="s">
        <v>45</v>
      </c>
      <c r="K68" s="3" t="s">
        <v>46</v>
      </c>
      <c r="L68" s="3" t="s">
        <v>39</v>
      </c>
      <c r="M68" s="3" t="s">
        <v>941</v>
      </c>
      <c r="N68" s="3">
        <v>0</v>
      </c>
      <c r="O68" s="3">
        <v>0</v>
      </c>
      <c r="P68" s="3">
        <v>0</v>
      </c>
    </row>
    <row r="69" spans="1:16" s="7" customFormat="1" hidden="1" x14ac:dyDescent="0.2">
      <c r="A69" s="5">
        <v>16739</v>
      </c>
      <c r="B69" s="5" t="s">
        <v>942</v>
      </c>
      <c r="C69" s="5" t="s">
        <v>943</v>
      </c>
      <c r="D69" s="5" t="s">
        <v>824</v>
      </c>
      <c r="E69" s="5" t="s">
        <v>19</v>
      </c>
      <c r="F69" s="6">
        <v>42261</v>
      </c>
      <c r="G69" s="6">
        <v>43297</v>
      </c>
      <c r="H69" s="5">
        <v>9</v>
      </c>
      <c r="I69" s="5">
        <v>9</v>
      </c>
      <c r="J69" s="5" t="s">
        <v>59</v>
      </c>
      <c r="K69" s="5" t="s">
        <v>60</v>
      </c>
      <c r="L69" s="5" t="s">
        <v>61</v>
      </c>
      <c r="M69" s="5" t="s">
        <v>93</v>
      </c>
      <c r="N69" s="5">
        <v>9</v>
      </c>
      <c r="O69" s="5">
        <v>0</v>
      </c>
      <c r="P69" s="5">
        <v>0</v>
      </c>
    </row>
    <row r="70" spans="1:16" x14ac:dyDescent="0.2">
      <c r="A70" s="3">
        <v>16767</v>
      </c>
      <c r="B70" s="3" t="s">
        <v>929</v>
      </c>
      <c r="C70" s="3" t="s">
        <v>944</v>
      </c>
      <c r="D70" s="3" t="s">
        <v>824</v>
      </c>
      <c r="E70" s="3" t="s">
        <v>19</v>
      </c>
      <c r="F70" s="4">
        <v>42268</v>
      </c>
      <c r="H70" s="3">
        <v>1160</v>
      </c>
      <c r="I70" s="3">
        <v>1160</v>
      </c>
      <c r="J70" s="3" t="s">
        <v>45</v>
      </c>
      <c r="K70" s="3" t="s">
        <v>46</v>
      </c>
      <c r="L70" s="3" t="s">
        <v>39</v>
      </c>
      <c r="M70" s="3" t="s">
        <v>83</v>
      </c>
      <c r="N70" s="3">
        <v>1160</v>
      </c>
      <c r="O70" s="3">
        <v>0</v>
      </c>
      <c r="P70" s="3">
        <v>1160</v>
      </c>
    </row>
    <row r="71" spans="1:16" x14ac:dyDescent="0.2">
      <c r="A71" s="3">
        <v>16770</v>
      </c>
      <c r="B71" s="3" t="s">
        <v>945</v>
      </c>
      <c r="C71" s="3" t="s">
        <v>946</v>
      </c>
      <c r="D71" s="3" t="s">
        <v>824</v>
      </c>
      <c r="E71" s="3" t="s">
        <v>920</v>
      </c>
      <c r="F71" s="4">
        <v>42296</v>
      </c>
      <c r="H71" s="3">
        <v>456</v>
      </c>
      <c r="I71" s="3">
        <v>456</v>
      </c>
      <c r="J71" s="3" t="s">
        <v>45</v>
      </c>
      <c r="K71" s="3" t="s">
        <v>46</v>
      </c>
      <c r="L71" s="3" t="s">
        <v>39</v>
      </c>
      <c r="M71" s="3" t="s">
        <v>776</v>
      </c>
      <c r="N71" s="3">
        <v>456</v>
      </c>
      <c r="O71" s="3">
        <v>0</v>
      </c>
      <c r="P71" s="3">
        <v>456</v>
      </c>
    </row>
    <row r="72" spans="1:16" x14ac:dyDescent="0.2">
      <c r="A72" s="3">
        <v>16771</v>
      </c>
      <c r="B72" s="3" t="s">
        <v>945</v>
      </c>
      <c r="C72" s="3" t="s">
        <v>947</v>
      </c>
      <c r="D72" s="3" t="s">
        <v>824</v>
      </c>
      <c r="E72" s="3" t="s">
        <v>920</v>
      </c>
      <c r="F72" s="4">
        <v>42296</v>
      </c>
      <c r="H72" s="3">
        <v>456</v>
      </c>
      <c r="I72" s="3">
        <v>456</v>
      </c>
      <c r="J72" s="3" t="s">
        <v>45</v>
      </c>
      <c r="K72" s="3" t="s">
        <v>46</v>
      </c>
      <c r="L72" s="3" t="s">
        <v>39</v>
      </c>
      <c r="M72" s="3" t="s">
        <v>730</v>
      </c>
      <c r="N72" s="3">
        <v>456</v>
      </c>
      <c r="O72" s="3">
        <v>0</v>
      </c>
      <c r="P72" s="3">
        <v>456</v>
      </c>
    </row>
    <row r="73" spans="1:16" x14ac:dyDescent="0.2">
      <c r="A73" s="3">
        <v>16772</v>
      </c>
      <c r="B73" s="3" t="s">
        <v>945</v>
      </c>
      <c r="C73" s="3" t="s">
        <v>948</v>
      </c>
      <c r="D73" s="3" t="s">
        <v>824</v>
      </c>
      <c r="E73" s="3" t="s">
        <v>920</v>
      </c>
      <c r="F73" s="4">
        <v>42296</v>
      </c>
      <c r="H73" s="3">
        <v>456</v>
      </c>
      <c r="I73" s="3">
        <v>456</v>
      </c>
      <c r="J73" s="3" t="s">
        <v>45</v>
      </c>
      <c r="K73" s="3" t="s">
        <v>46</v>
      </c>
      <c r="L73" s="3" t="s">
        <v>39</v>
      </c>
      <c r="M73" s="3" t="s">
        <v>742</v>
      </c>
      <c r="N73" s="3">
        <v>456</v>
      </c>
      <c r="O73" s="3">
        <v>0</v>
      </c>
      <c r="P73" s="3">
        <v>456</v>
      </c>
    </row>
    <row r="74" spans="1:16" x14ac:dyDescent="0.2">
      <c r="A74" s="3">
        <v>16773</v>
      </c>
      <c r="B74" s="3" t="s">
        <v>949</v>
      </c>
      <c r="C74" s="3" t="s">
        <v>950</v>
      </c>
      <c r="D74" s="3" t="s">
        <v>824</v>
      </c>
      <c r="E74" s="3" t="s">
        <v>920</v>
      </c>
      <c r="F74" s="4">
        <v>42300</v>
      </c>
      <c r="H74" s="3">
        <v>333.34</v>
      </c>
      <c r="I74" s="3">
        <v>333.34</v>
      </c>
      <c r="J74" s="3" t="s">
        <v>45</v>
      </c>
      <c r="K74" s="3" t="s">
        <v>46</v>
      </c>
      <c r="L74" s="3" t="s">
        <v>39</v>
      </c>
      <c r="M74" s="3" t="s">
        <v>951</v>
      </c>
      <c r="N74" s="3">
        <v>333.34</v>
      </c>
      <c r="O74" s="3">
        <v>0</v>
      </c>
      <c r="P74" s="3">
        <v>333.34</v>
      </c>
    </row>
    <row r="75" spans="1:16" x14ac:dyDescent="0.2">
      <c r="A75" s="3">
        <v>16774</v>
      </c>
      <c r="B75" s="3" t="s">
        <v>949</v>
      </c>
      <c r="C75" s="3" t="s">
        <v>952</v>
      </c>
      <c r="D75" s="3" t="s">
        <v>824</v>
      </c>
      <c r="E75" s="3" t="s">
        <v>920</v>
      </c>
      <c r="F75" s="4">
        <v>42300</v>
      </c>
      <c r="H75" s="3">
        <v>333.34</v>
      </c>
      <c r="I75" s="3">
        <v>333.34</v>
      </c>
      <c r="J75" s="3" t="s">
        <v>45</v>
      </c>
      <c r="K75" s="3" t="s">
        <v>46</v>
      </c>
      <c r="L75" s="3" t="s">
        <v>39</v>
      </c>
      <c r="M75" s="3" t="s">
        <v>953</v>
      </c>
      <c r="N75" s="3">
        <v>333.34</v>
      </c>
      <c r="O75" s="3">
        <v>0</v>
      </c>
      <c r="P75" s="3">
        <v>333.34</v>
      </c>
    </row>
    <row r="76" spans="1:16" x14ac:dyDescent="0.2">
      <c r="A76" s="3">
        <v>16775</v>
      </c>
      <c r="B76" s="3" t="s">
        <v>954</v>
      </c>
      <c r="C76" s="3" t="s">
        <v>955</v>
      </c>
      <c r="D76" s="3" t="s">
        <v>824</v>
      </c>
      <c r="E76" s="3" t="s">
        <v>920</v>
      </c>
      <c r="F76" s="4">
        <v>42300</v>
      </c>
      <c r="H76" s="3">
        <v>617.89</v>
      </c>
      <c r="I76" s="3">
        <v>617.89</v>
      </c>
      <c r="J76" s="3" t="s">
        <v>45</v>
      </c>
      <c r="K76" s="3" t="s">
        <v>46</v>
      </c>
      <c r="L76" s="3" t="s">
        <v>39</v>
      </c>
      <c r="M76" s="3" t="s">
        <v>723</v>
      </c>
      <c r="N76" s="3">
        <v>617.89</v>
      </c>
      <c r="O76" s="3">
        <v>0</v>
      </c>
      <c r="P76" s="3">
        <v>617.89</v>
      </c>
    </row>
    <row r="77" spans="1:16" hidden="1" x14ac:dyDescent="0.2">
      <c r="A77" s="3">
        <v>16776</v>
      </c>
      <c r="B77" s="3" t="s">
        <v>956</v>
      </c>
      <c r="C77" s="3" t="s">
        <v>957</v>
      </c>
      <c r="D77" s="3" t="s">
        <v>824</v>
      </c>
      <c r="E77" s="3" t="s">
        <v>920</v>
      </c>
      <c r="F77" s="4">
        <v>42307</v>
      </c>
      <c r="G77" s="4">
        <v>43069</v>
      </c>
      <c r="H77" s="3">
        <v>356.25</v>
      </c>
      <c r="I77" s="3">
        <v>356.25</v>
      </c>
      <c r="J77" s="3" t="s">
        <v>59</v>
      </c>
      <c r="K77" s="3" t="s">
        <v>60</v>
      </c>
      <c r="L77" s="3" t="s">
        <v>61</v>
      </c>
      <c r="M77" s="3" t="s">
        <v>40</v>
      </c>
      <c r="N77" s="3">
        <v>0</v>
      </c>
      <c r="O77" s="3">
        <v>0</v>
      </c>
      <c r="P77" s="3">
        <v>0</v>
      </c>
    </row>
    <row r="78" spans="1:16" x14ac:dyDescent="0.2">
      <c r="A78" s="3">
        <v>16777</v>
      </c>
      <c r="B78" s="3" t="s">
        <v>956</v>
      </c>
      <c r="C78" s="3" t="s">
        <v>958</v>
      </c>
      <c r="D78" s="3" t="s">
        <v>824</v>
      </c>
      <c r="E78" s="3" t="s">
        <v>920</v>
      </c>
      <c r="F78" s="4">
        <v>42307</v>
      </c>
      <c r="H78" s="3">
        <v>356.25</v>
      </c>
      <c r="I78" s="3">
        <v>356.25</v>
      </c>
      <c r="J78" s="3" t="s">
        <v>59</v>
      </c>
      <c r="K78" s="3" t="s">
        <v>60</v>
      </c>
      <c r="L78" s="3" t="s">
        <v>61</v>
      </c>
      <c r="M78" s="3" t="s">
        <v>23</v>
      </c>
      <c r="N78" s="3">
        <v>356.25</v>
      </c>
      <c r="O78" s="3">
        <v>0</v>
      </c>
      <c r="P78" s="3">
        <v>356.25</v>
      </c>
    </row>
    <row r="79" spans="1:16" x14ac:dyDescent="0.2">
      <c r="A79" s="3">
        <v>16778</v>
      </c>
      <c r="B79" s="3" t="s">
        <v>956</v>
      </c>
      <c r="C79" s="3" t="s">
        <v>959</v>
      </c>
      <c r="D79" s="3" t="s">
        <v>824</v>
      </c>
      <c r="E79" s="3" t="s">
        <v>920</v>
      </c>
      <c r="F79" s="4">
        <v>42307</v>
      </c>
      <c r="H79" s="3">
        <v>356.25</v>
      </c>
      <c r="I79" s="3">
        <v>356.25</v>
      </c>
      <c r="J79" s="3" t="s">
        <v>59</v>
      </c>
      <c r="K79" s="3" t="s">
        <v>60</v>
      </c>
      <c r="L79" s="3" t="s">
        <v>61</v>
      </c>
      <c r="M79" s="3" t="s">
        <v>23</v>
      </c>
      <c r="N79" s="3">
        <v>356.25</v>
      </c>
      <c r="O79" s="3">
        <v>0</v>
      </c>
      <c r="P79" s="3">
        <v>356.25</v>
      </c>
    </row>
    <row r="80" spans="1:16" x14ac:dyDescent="0.2">
      <c r="A80" s="3">
        <v>16779</v>
      </c>
      <c r="B80" s="3" t="s">
        <v>956</v>
      </c>
      <c r="C80" s="3" t="s">
        <v>960</v>
      </c>
      <c r="D80" s="3" t="s">
        <v>824</v>
      </c>
      <c r="E80" s="3" t="s">
        <v>920</v>
      </c>
      <c r="F80" s="4">
        <v>42307</v>
      </c>
      <c r="H80" s="3">
        <v>356.25</v>
      </c>
      <c r="I80" s="3">
        <v>356.25</v>
      </c>
      <c r="J80" s="3" t="s">
        <v>59</v>
      </c>
      <c r="K80" s="3" t="s">
        <v>60</v>
      </c>
      <c r="L80" s="3" t="s">
        <v>61</v>
      </c>
      <c r="M80" s="3" t="s">
        <v>23</v>
      </c>
      <c r="N80" s="3">
        <v>356.25</v>
      </c>
      <c r="O80" s="3">
        <v>0</v>
      </c>
      <c r="P80" s="3">
        <v>356.25</v>
      </c>
    </row>
    <row r="81" spans="1:16" x14ac:dyDescent="0.2">
      <c r="A81" s="3">
        <v>16780</v>
      </c>
      <c r="B81" s="3" t="s">
        <v>961</v>
      </c>
      <c r="C81" s="3" t="s">
        <v>962</v>
      </c>
      <c r="D81" s="3" t="s">
        <v>824</v>
      </c>
      <c r="E81" s="3" t="s">
        <v>920</v>
      </c>
      <c r="F81" s="4">
        <v>42314</v>
      </c>
      <c r="H81" s="3">
        <v>570</v>
      </c>
      <c r="I81" s="3">
        <v>570</v>
      </c>
      <c r="J81" s="3" t="s">
        <v>45</v>
      </c>
      <c r="K81" s="3" t="s">
        <v>46</v>
      </c>
      <c r="L81" s="3" t="s">
        <v>39</v>
      </c>
      <c r="M81" s="3" t="s">
        <v>83</v>
      </c>
      <c r="N81" s="3">
        <v>570</v>
      </c>
      <c r="O81" s="3">
        <v>0</v>
      </c>
      <c r="P81" s="3">
        <v>570</v>
      </c>
    </row>
    <row r="82" spans="1:16" x14ac:dyDescent="0.2">
      <c r="A82" s="3">
        <v>16781</v>
      </c>
      <c r="B82" s="3" t="s">
        <v>963</v>
      </c>
      <c r="C82" s="3" t="s">
        <v>964</v>
      </c>
      <c r="D82" s="3" t="s">
        <v>824</v>
      </c>
      <c r="E82" s="3" t="s">
        <v>920</v>
      </c>
      <c r="F82" s="4">
        <v>42323</v>
      </c>
      <c r="H82" s="3">
        <v>1577</v>
      </c>
      <c r="I82" s="3">
        <v>1577</v>
      </c>
      <c r="J82" s="3" t="s">
        <v>27</v>
      </c>
      <c r="K82" s="3" t="s">
        <v>28</v>
      </c>
      <c r="L82" s="3" t="s">
        <v>908</v>
      </c>
      <c r="M82" s="3" t="s">
        <v>965</v>
      </c>
      <c r="N82" s="3">
        <v>1577</v>
      </c>
      <c r="O82" s="3">
        <v>0</v>
      </c>
      <c r="P82" s="3">
        <v>1577</v>
      </c>
    </row>
    <row r="83" spans="1:16" x14ac:dyDescent="0.2">
      <c r="A83" s="3">
        <v>16786</v>
      </c>
      <c r="B83" s="3" t="s">
        <v>966</v>
      </c>
      <c r="C83" s="3" t="s">
        <v>967</v>
      </c>
      <c r="D83" s="3" t="s">
        <v>824</v>
      </c>
      <c r="E83" s="3" t="s">
        <v>920</v>
      </c>
      <c r="F83" s="4">
        <v>42352</v>
      </c>
      <c r="H83" s="3">
        <v>249</v>
      </c>
      <c r="I83" s="3">
        <v>249</v>
      </c>
      <c r="J83" s="3" t="s">
        <v>45</v>
      </c>
      <c r="K83" s="3" t="s">
        <v>46</v>
      </c>
      <c r="L83" s="3" t="s">
        <v>39</v>
      </c>
      <c r="M83" s="3" t="s">
        <v>42</v>
      </c>
      <c r="N83" s="3">
        <v>249</v>
      </c>
      <c r="O83" s="3">
        <v>0</v>
      </c>
      <c r="P83" s="3">
        <v>249</v>
      </c>
    </row>
    <row r="84" spans="1:16" x14ac:dyDescent="0.2">
      <c r="A84" s="3">
        <v>16787</v>
      </c>
      <c r="B84" s="3" t="s">
        <v>968</v>
      </c>
      <c r="C84" s="3" t="s">
        <v>969</v>
      </c>
      <c r="D84" s="3" t="s">
        <v>824</v>
      </c>
      <c r="E84" s="3" t="s">
        <v>813</v>
      </c>
      <c r="F84" s="4">
        <v>42339</v>
      </c>
      <c r="H84" s="3">
        <v>1431</v>
      </c>
      <c r="I84" s="3">
        <v>1431</v>
      </c>
      <c r="J84" s="3" t="s">
        <v>59</v>
      </c>
      <c r="K84" s="3" t="s">
        <v>60</v>
      </c>
      <c r="L84" s="3" t="s">
        <v>61</v>
      </c>
      <c r="M84" s="3" t="s">
        <v>51</v>
      </c>
      <c r="N84" s="3">
        <v>1431</v>
      </c>
      <c r="O84" s="3">
        <v>0</v>
      </c>
      <c r="P84" s="3">
        <v>1431</v>
      </c>
    </row>
    <row r="85" spans="1:16" x14ac:dyDescent="0.2">
      <c r="A85" s="3">
        <v>16788</v>
      </c>
      <c r="B85" s="3" t="s">
        <v>970</v>
      </c>
      <c r="C85" s="3" t="s">
        <v>971</v>
      </c>
      <c r="D85" s="3" t="s">
        <v>824</v>
      </c>
      <c r="E85" s="3" t="s">
        <v>813</v>
      </c>
      <c r="F85" s="4">
        <v>42339</v>
      </c>
      <c r="H85" s="3">
        <v>1431</v>
      </c>
      <c r="I85" s="3">
        <v>1431</v>
      </c>
      <c r="J85" s="3" t="s">
        <v>97</v>
      </c>
      <c r="K85" s="3" t="s">
        <v>98</v>
      </c>
      <c r="L85" s="3" t="s">
        <v>99</v>
      </c>
      <c r="M85" s="3" t="s">
        <v>51</v>
      </c>
      <c r="N85" s="3">
        <v>1431</v>
      </c>
      <c r="O85" s="3">
        <v>0</v>
      </c>
      <c r="P85" s="3">
        <v>1431</v>
      </c>
    </row>
    <row r="86" spans="1:16" x14ac:dyDescent="0.2">
      <c r="A86" s="3">
        <v>16789</v>
      </c>
      <c r="B86" s="3" t="s">
        <v>972</v>
      </c>
      <c r="C86" s="3" t="s">
        <v>973</v>
      </c>
      <c r="D86" s="3" t="s">
        <v>824</v>
      </c>
      <c r="E86" s="3" t="s">
        <v>813</v>
      </c>
      <c r="F86" s="4">
        <v>42341</v>
      </c>
      <c r="H86" s="3">
        <v>1431</v>
      </c>
      <c r="I86" s="3">
        <v>1431</v>
      </c>
      <c r="J86" s="3" t="s">
        <v>59</v>
      </c>
      <c r="K86" s="3" t="s">
        <v>60</v>
      </c>
      <c r="L86" s="3" t="s">
        <v>61</v>
      </c>
      <c r="M86" s="3" t="s">
        <v>51</v>
      </c>
      <c r="N86" s="3">
        <v>1431</v>
      </c>
      <c r="O86" s="3">
        <v>0</v>
      </c>
      <c r="P86" s="3">
        <v>1431</v>
      </c>
    </row>
    <row r="87" spans="1:16" x14ac:dyDescent="0.2">
      <c r="A87" s="3">
        <v>16790</v>
      </c>
      <c r="B87" s="3" t="s">
        <v>974</v>
      </c>
      <c r="C87" s="3" t="s">
        <v>975</v>
      </c>
      <c r="D87" s="3" t="s">
        <v>824</v>
      </c>
      <c r="E87" s="3" t="s">
        <v>813</v>
      </c>
      <c r="F87" s="4">
        <v>42341</v>
      </c>
      <c r="H87" s="3">
        <v>1431</v>
      </c>
      <c r="I87" s="3">
        <v>1431</v>
      </c>
      <c r="J87" s="3" t="s">
        <v>45</v>
      </c>
      <c r="K87" s="3" t="s">
        <v>46</v>
      </c>
      <c r="L87" s="3" t="s">
        <v>39</v>
      </c>
      <c r="M87" s="3" t="s">
        <v>51</v>
      </c>
      <c r="N87" s="3">
        <v>1431</v>
      </c>
      <c r="O87" s="3">
        <v>0</v>
      </c>
      <c r="P87" s="3">
        <v>1431</v>
      </c>
    </row>
    <row r="88" spans="1:16" x14ac:dyDescent="0.2">
      <c r="A88" s="3">
        <v>16799</v>
      </c>
      <c r="B88" s="3" t="s">
        <v>976</v>
      </c>
      <c r="C88" s="3" t="s">
        <v>977</v>
      </c>
      <c r="D88" s="3" t="s">
        <v>824</v>
      </c>
      <c r="E88" s="3" t="s">
        <v>813</v>
      </c>
      <c r="F88" s="4">
        <v>42345</v>
      </c>
      <c r="H88" s="3">
        <v>1431</v>
      </c>
      <c r="I88" s="3">
        <v>1431</v>
      </c>
      <c r="J88" s="3" t="s">
        <v>45</v>
      </c>
      <c r="K88" s="3" t="s">
        <v>46</v>
      </c>
      <c r="L88" s="3" t="s">
        <v>39</v>
      </c>
      <c r="M88" s="3" t="s">
        <v>51</v>
      </c>
      <c r="N88" s="3">
        <v>1431</v>
      </c>
      <c r="O88" s="3">
        <v>0</v>
      </c>
      <c r="P88" s="3">
        <v>1431</v>
      </c>
    </row>
    <row r="89" spans="1:16" x14ac:dyDescent="0.2">
      <c r="A89" s="3">
        <v>16800</v>
      </c>
      <c r="B89" s="3" t="s">
        <v>978</v>
      </c>
      <c r="C89" s="3" t="s">
        <v>979</v>
      </c>
      <c r="D89" s="3" t="s">
        <v>824</v>
      </c>
      <c r="E89" s="3" t="s">
        <v>813</v>
      </c>
      <c r="F89" s="4">
        <v>42345</v>
      </c>
      <c r="H89" s="3">
        <v>1431</v>
      </c>
      <c r="I89" s="3">
        <v>1431</v>
      </c>
      <c r="J89" s="3" t="s">
        <v>59</v>
      </c>
      <c r="K89" s="3" t="s">
        <v>60</v>
      </c>
      <c r="L89" s="3" t="s">
        <v>61</v>
      </c>
      <c r="M89" s="3" t="s">
        <v>51</v>
      </c>
      <c r="N89" s="3">
        <v>1431</v>
      </c>
      <c r="O89" s="3">
        <v>0</v>
      </c>
      <c r="P89" s="3">
        <v>1431</v>
      </c>
    </row>
    <row r="90" spans="1:16" x14ac:dyDescent="0.2">
      <c r="A90" s="3">
        <v>16841</v>
      </c>
      <c r="B90" s="3" t="s">
        <v>980</v>
      </c>
      <c r="C90" s="3" t="s">
        <v>981</v>
      </c>
      <c r="D90" s="3" t="s">
        <v>824</v>
      </c>
      <c r="E90" s="3" t="s">
        <v>96</v>
      </c>
      <c r="F90" s="4">
        <v>42355</v>
      </c>
      <c r="H90" s="3">
        <v>787.8</v>
      </c>
      <c r="I90" s="3">
        <v>787.8</v>
      </c>
      <c r="J90" s="3" t="s">
        <v>45</v>
      </c>
      <c r="K90" s="3" t="s">
        <v>46</v>
      </c>
      <c r="L90" s="3" t="s">
        <v>39</v>
      </c>
      <c r="M90" s="3" t="s">
        <v>83</v>
      </c>
      <c r="N90" s="3">
        <v>787.8</v>
      </c>
      <c r="O90" s="3">
        <v>0</v>
      </c>
      <c r="P90" s="3">
        <v>787.8</v>
      </c>
    </row>
    <row r="91" spans="1:16" x14ac:dyDescent="0.2">
      <c r="A91" s="3">
        <v>16865</v>
      </c>
      <c r="B91" s="3" t="s">
        <v>982</v>
      </c>
      <c r="C91" s="3" t="s">
        <v>983</v>
      </c>
      <c r="D91" s="3" t="s">
        <v>824</v>
      </c>
      <c r="E91" s="3" t="s">
        <v>96</v>
      </c>
      <c r="F91" s="4">
        <v>42361</v>
      </c>
      <c r="H91" s="3">
        <v>503.5</v>
      </c>
      <c r="I91" s="3">
        <v>503.5</v>
      </c>
      <c r="J91" s="3" t="s">
        <v>45</v>
      </c>
      <c r="K91" s="3" t="s">
        <v>46</v>
      </c>
      <c r="L91" s="3" t="s">
        <v>39</v>
      </c>
      <c r="M91" s="3" t="s">
        <v>83</v>
      </c>
      <c r="N91" s="3">
        <v>503.5</v>
      </c>
      <c r="O91" s="3">
        <v>0</v>
      </c>
      <c r="P91" s="3">
        <v>503.5</v>
      </c>
    </row>
    <row r="92" spans="1:16" x14ac:dyDescent="0.2">
      <c r="A92" s="3">
        <v>16866</v>
      </c>
      <c r="B92" s="3" t="s">
        <v>982</v>
      </c>
      <c r="C92" s="3" t="s">
        <v>984</v>
      </c>
      <c r="D92" s="3" t="s">
        <v>824</v>
      </c>
      <c r="E92" s="3" t="s">
        <v>96</v>
      </c>
      <c r="F92" s="4">
        <v>42361</v>
      </c>
      <c r="H92" s="3">
        <v>503.5</v>
      </c>
      <c r="I92" s="3">
        <v>503.5</v>
      </c>
      <c r="J92" s="3" t="s">
        <v>45</v>
      </c>
      <c r="K92" s="3" t="s">
        <v>46</v>
      </c>
      <c r="L92" s="3" t="s">
        <v>39</v>
      </c>
      <c r="M92" s="3" t="s">
        <v>83</v>
      </c>
      <c r="N92" s="3">
        <v>503.5</v>
      </c>
      <c r="O92" s="3">
        <v>0</v>
      </c>
      <c r="P92" s="3">
        <v>503.5</v>
      </c>
    </row>
    <row r="93" spans="1:16" x14ac:dyDescent="0.2">
      <c r="A93" s="3">
        <v>16867</v>
      </c>
      <c r="B93" s="3" t="s">
        <v>982</v>
      </c>
      <c r="C93" s="3" t="s">
        <v>985</v>
      </c>
      <c r="D93" s="3" t="s">
        <v>824</v>
      </c>
      <c r="E93" s="3" t="s">
        <v>96</v>
      </c>
      <c r="F93" s="4">
        <v>42361</v>
      </c>
      <c r="H93" s="3">
        <v>503.5</v>
      </c>
      <c r="I93" s="3">
        <v>503.5</v>
      </c>
      <c r="J93" s="3" t="s">
        <v>45</v>
      </c>
      <c r="K93" s="3" t="s">
        <v>46</v>
      </c>
      <c r="L93" s="3" t="s">
        <v>39</v>
      </c>
      <c r="M93" s="3" t="s">
        <v>83</v>
      </c>
      <c r="N93" s="3">
        <v>503.5</v>
      </c>
      <c r="O93" s="3">
        <v>0</v>
      </c>
      <c r="P93" s="3">
        <v>503.5</v>
      </c>
    </row>
    <row r="94" spans="1:16" x14ac:dyDescent="0.2">
      <c r="A94" s="3">
        <v>16868</v>
      </c>
      <c r="B94" s="3" t="s">
        <v>982</v>
      </c>
      <c r="C94" s="3" t="s">
        <v>986</v>
      </c>
      <c r="D94" s="3" t="s">
        <v>824</v>
      </c>
      <c r="E94" s="3" t="s">
        <v>96</v>
      </c>
      <c r="F94" s="4">
        <v>42361</v>
      </c>
      <c r="H94" s="3">
        <v>503.5</v>
      </c>
      <c r="I94" s="3">
        <v>503.5</v>
      </c>
      <c r="J94" s="3" t="s">
        <v>45</v>
      </c>
      <c r="K94" s="3" t="s">
        <v>46</v>
      </c>
      <c r="L94" s="3" t="s">
        <v>39</v>
      </c>
      <c r="M94" s="3" t="s">
        <v>83</v>
      </c>
      <c r="N94" s="3">
        <v>503.5</v>
      </c>
      <c r="O94" s="3">
        <v>0</v>
      </c>
      <c r="P94" s="3">
        <v>503.5</v>
      </c>
    </row>
    <row r="95" spans="1:16" x14ac:dyDescent="0.2">
      <c r="A95" s="3">
        <v>16869</v>
      </c>
      <c r="B95" s="3" t="s">
        <v>982</v>
      </c>
      <c r="C95" s="3" t="s">
        <v>987</v>
      </c>
      <c r="D95" s="3" t="s">
        <v>824</v>
      </c>
      <c r="E95" s="3" t="s">
        <v>96</v>
      </c>
      <c r="F95" s="4">
        <v>42361</v>
      </c>
      <c r="H95" s="3">
        <v>503.5</v>
      </c>
      <c r="I95" s="3">
        <v>503.5</v>
      </c>
      <c r="J95" s="3" t="s">
        <v>45</v>
      </c>
      <c r="K95" s="3" t="s">
        <v>46</v>
      </c>
      <c r="L95" s="3" t="s">
        <v>39</v>
      </c>
      <c r="M95" s="3" t="s">
        <v>83</v>
      </c>
      <c r="N95" s="3">
        <v>503.5</v>
      </c>
      <c r="O95" s="3">
        <v>0</v>
      </c>
      <c r="P95" s="3">
        <v>503.5</v>
      </c>
    </row>
    <row r="96" spans="1:16" x14ac:dyDescent="0.2">
      <c r="A96" s="3">
        <v>16870</v>
      </c>
      <c r="B96" s="3" t="s">
        <v>982</v>
      </c>
      <c r="C96" s="3" t="s">
        <v>988</v>
      </c>
      <c r="D96" s="3" t="s">
        <v>824</v>
      </c>
      <c r="E96" s="3" t="s">
        <v>96</v>
      </c>
      <c r="F96" s="4">
        <v>42361</v>
      </c>
      <c r="H96" s="3">
        <v>503.5</v>
      </c>
      <c r="I96" s="3">
        <v>503.5</v>
      </c>
      <c r="J96" s="3" t="s">
        <v>45</v>
      </c>
      <c r="K96" s="3" t="s">
        <v>46</v>
      </c>
      <c r="L96" s="3" t="s">
        <v>39</v>
      </c>
      <c r="M96" s="3" t="s">
        <v>83</v>
      </c>
      <c r="N96" s="3">
        <v>503.5</v>
      </c>
      <c r="O96" s="3">
        <v>0</v>
      </c>
      <c r="P96" s="3">
        <v>503.5</v>
      </c>
    </row>
    <row r="97" spans="1:16" x14ac:dyDescent="0.2">
      <c r="A97" s="3">
        <v>16871</v>
      </c>
      <c r="B97" s="3" t="s">
        <v>982</v>
      </c>
      <c r="C97" s="3" t="s">
        <v>989</v>
      </c>
      <c r="D97" s="3" t="s">
        <v>824</v>
      </c>
      <c r="E97" s="3" t="s">
        <v>96</v>
      </c>
      <c r="F97" s="4">
        <v>42361</v>
      </c>
      <c r="H97" s="3">
        <v>503.5</v>
      </c>
      <c r="I97" s="3">
        <v>503.5</v>
      </c>
      <c r="J97" s="3" t="s">
        <v>45</v>
      </c>
      <c r="K97" s="3" t="s">
        <v>46</v>
      </c>
      <c r="L97" s="3" t="s">
        <v>39</v>
      </c>
      <c r="M97" s="3" t="s">
        <v>83</v>
      </c>
      <c r="N97" s="3">
        <v>503.5</v>
      </c>
      <c r="O97" s="3">
        <v>0</v>
      </c>
      <c r="P97" s="3">
        <v>503.5</v>
      </c>
    </row>
    <row r="98" spans="1:16" x14ac:dyDescent="0.2">
      <c r="A98" s="3">
        <v>16872</v>
      </c>
      <c r="B98" s="3" t="s">
        <v>990</v>
      </c>
      <c r="C98" s="3" t="s">
        <v>991</v>
      </c>
      <c r="D98" s="3" t="s">
        <v>824</v>
      </c>
      <c r="E98" s="3" t="s">
        <v>920</v>
      </c>
      <c r="F98" s="4">
        <v>42367</v>
      </c>
      <c r="H98" s="3">
        <v>480</v>
      </c>
      <c r="I98" s="3">
        <v>480</v>
      </c>
      <c r="J98" s="3" t="s">
        <v>59</v>
      </c>
      <c r="K98" s="3" t="s">
        <v>60</v>
      </c>
      <c r="L98" s="3" t="s">
        <v>61</v>
      </c>
      <c r="M98" s="3" t="s">
        <v>798</v>
      </c>
      <c r="N98" s="3">
        <v>480</v>
      </c>
      <c r="O98" s="3">
        <v>0</v>
      </c>
      <c r="P98" s="3">
        <v>480</v>
      </c>
    </row>
    <row r="99" spans="1:16" hidden="1" x14ac:dyDescent="0.2">
      <c r="A99" s="3">
        <v>16889</v>
      </c>
      <c r="B99" s="3" t="s">
        <v>992</v>
      </c>
      <c r="C99" s="3" t="s">
        <v>993</v>
      </c>
      <c r="D99" s="3" t="s">
        <v>824</v>
      </c>
      <c r="E99" s="3" t="s">
        <v>920</v>
      </c>
      <c r="F99" s="4">
        <v>42368</v>
      </c>
      <c r="G99" s="4">
        <v>43069</v>
      </c>
      <c r="H99" s="3">
        <v>1414.8</v>
      </c>
      <c r="I99" s="3">
        <v>1414.8</v>
      </c>
      <c r="J99" s="3" t="s">
        <v>45</v>
      </c>
      <c r="K99" s="3" t="s">
        <v>46</v>
      </c>
      <c r="L99" s="3" t="s">
        <v>39</v>
      </c>
      <c r="M99" s="3" t="s">
        <v>87</v>
      </c>
      <c r="N99" s="3">
        <v>0</v>
      </c>
      <c r="O99" s="3">
        <v>0</v>
      </c>
      <c r="P99" s="3">
        <v>0</v>
      </c>
    </row>
    <row r="100" spans="1:16" hidden="1" x14ac:dyDescent="0.2">
      <c r="A100" s="3">
        <v>16890</v>
      </c>
      <c r="B100" s="3" t="s">
        <v>992</v>
      </c>
      <c r="C100" s="3" t="s">
        <v>994</v>
      </c>
      <c r="D100" s="3" t="s">
        <v>824</v>
      </c>
      <c r="E100" s="3" t="s">
        <v>920</v>
      </c>
      <c r="F100" s="4">
        <v>42368</v>
      </c>
      <c r="G100" s="4">
        <v>43069</v>
      </c>
      <c r="H100" s="3">
        <v>1414.8</v>
      </c>
      <c r="I100" s="3">
        <v>1414.8</v>
      </c>
      <c r="J100" s="3" t="s">
        <v>45</v>
      </c>
      <c r="K100" s="3" t="s">
        <v>46</v>
      </c>
      <c r="L100" s="3" t="s">
        <v>39</v>
      </c>
      <c r="M100" s="3" t="s">
        <v>87</v>
      </c>
      <c r="N100" s="3">
        <v>0</v>
      </c>
      <c r="O100" s="3">
        <v>0</v>
      </c>
      <c r="P100" s="3">
        <v>0</v>
      </c>
    </row>
    <row r="101" spans="1:16" s="7" customFormat="1" hidden="1" x14ac:dyDescent="0.2">
      <c r="A101" s="5">
        <v>16891</v>
      </c>
      <c r="B101" s="5" t="s">
        <v>992</v>
      </c>
      <c r="C101" s="5" t="s">
        <v>995</v>
      </c>
      <c r="D101" s="5" t="s">
        <v>824</v>
      </c>
      <c r="E101" s="5" t="s">
        <v>920</v>
      </c>
      <c r="F101" s="6">
        <v>42368</v>
      </c>
      <c r="G101" s="6">
        <v>43297</v>
      </c>
      <c r="H101" s="5">
        <v>1414.8</v>
      </c>
      <c r="I101" s="5">
        <v>1414.8</v>
      </c>
      <c r="J101" s="5" t="s">
        <v>45</v>
      </c>
      <c r="K101" s="5" t="s">
        <v>46</v>
      </c>
      <c r="L101" s="5" t="s">
        <v>39</v>
      </c>
      <c r="M101" s="5" t="s">
        <v>87</v>
      </c>
      <c r="N101" s="5">
        <v>1414.8</v>
      </c>
      <c r="O101" s="5">
        <v>0</v>
      </c>
      <c r="P101" s="5">
        <v>0</v>
      </c>
    </row>
    <row r="102" spans="1:16" s="7" customFormat="1" hidden="1" x14ac:dyDescent="0.2">
      <c r="A102" s="5">
        <v>16892</v>
      </c>
      <c r="B102" s="5" t="s">
        <v>992</v>
      </c>
      <c r="C102" s="5" t="s">
        <v>996</v>
      </c>
      <c r="D102" s="5" t="s">
        <v>824</v>
      </c>
      <c r="E102" s="5" t="s">
        <v>920</v>
      </c>
      <c r="F102" s="6">
        <v>42368</v>
      </c>
      <c r="G102" s="6">
        <v>43297</v>
      </c>
      <c r="H102" s="5">
        <v>1414.8</v>
      </c>
      <c r="I102" s="5">
        <v>1414.8</v>
      </c>
      <c r="J102" s="5" t="s">
        <v>45</v>
      </c>
      <c r="K102" s="5" t="s">
        <v>46</v>
      </c>
      <c r="L102" s="5" t="s">
        <v>39</v>
      </c>
      <c r="M102" s="5" t="s">
        <v>87</v>
      </c>
      <c r="N102" s="5">
        <v>1414.8</v>
      </c>
      <c r="O102" s="5">
        <v>0</v>
      </c>
      <c r="P102" s="5">
        <v>0</v>
      </c>
    </row>
    <row r="103" spans="1:16" x14ac:dyDescent="0.2">
      <c r="A103" s="3">
        <v>16893</v>
      </c>
      <c r="B103" s="3" t="s">
        <v>992</v>
      </c>
      <c r="C103" s="3" t="s">
        <v>997</v>
      </c>
      <c r="D103" s="3" t="s">
        <v>824</v>
      </c>
      <c r="E103" s="3" t="s">
        <v>920</v>
      </c>
      <c r="F103" s="4">
        <v>42368</v>
      </c>
      <c r="H103" s="3">
        <v>1414.8</v>
      </c>
      <c r="I103" s="3">
        <v>1414.8</v>
      </c>
      <c r="J103" s="3" t="s">
        <v>45</v>
      </c>
      <c r="K103" s="3" t="s">
        <v>46</v>
      </c>
      <c r="L103" s="3" t="s">
        <v>39</v>
      </c>
      <c r="M103" s="3" t="s">
        <v>87</v>
      </c>
      <c r="N103" s="3">
        <v>1414.8</v>
      </c>
      <c r="O103" s="3">
        <v>0</v>
      </c>
      <c r="P103" s="3">
        <v>1414.8</v>
      </c>
    </row>
    <row r="104" spans="1:16" x14ac:dyDescent="0.2">
      <c r="A104" s="3">
        <v>16894</v>
      </c>
      <c r="B104" s="3" t="s">
        <v>992</v>
      </c>
      <c r="C104" s="3" t="s">
        <v>998</v>
      </c>
      <c r="D104" s="3" t="s">
        <v>824</v>
      </c>
      <c r="E104" s="3" t="s">
        <v>920</v>
      </c>
      <c r="F104" s="4">
        <v>42368</v>
      </c>
      <c r="H104" s="3">
        <v>1414.8</v>
      </c>
      <c r="I104" s="3">
        <v>1414.8</v>
      </c>
      <c r="J104" s="3" t="s">
        <v>45</v>
      </c>
      <c r="K104" s="3" t="s">
        <v>46</v>
      </c>
      <c r="L104" s="3" t="s">
        <v>39</v>
      </c>
      <c r="M104" s="3" t="s">
        <v>87</v>
      </c>
      <c r="N104" s="3">
        <v>1414.8</v>
      </c>
      <c r="O104" s="3">
        <v>0</v>
      </c>
      <c r="P104" s="3">
        <v>1414.8</v>
      </c>
    </row>
    <row r="105" spans="1:16" x14ac:dyDescent="0.2">
      <c r="A105" s="3">
        <v>16895</v>
      </c>
      <c r="B105" s="3" t="s">
        <v>992</v>
      </c>
      <c r="C105" s="3" t="s">
        <v>999</v>
      </c>
      <c r="D105" s="3" t="s">
        <v>824</v>
      </c>
      <c r="E105" s="3" t="s">
        <v>920</v>
      </c>
      <c r="F105" s="4">
        <v>42368</v>
      </c>
      <c r="H105" s="3">
        <v>1414.8</v>
      </c>
      <c r="I105" s="3">
        <v>1414.8</v>
      </c>
      <c r="J105" s="3" t="s">
        <v>45</v>
      </c>
      <c r="K105" s="3" t="s">
        <v>46</v>
      </c>
      <c r="L105" s="3" t="s">
        <v>39</v>
      </c>
      <c r="M105" s="3" t="s">
        <v>87</v>
      </c>
      <c r="N105" s="3">
        <v>1414.8</v>
      </c>
      <c r="O105" s="3">
        <v>0</v>
      </c>
      <c r="P105" s="3">
        <v>1414.8</v>
      </c>
    </row>
    <row r="106" spans="1:16" x14ac:dyDescent="0.2">
      <c r="A106" s="3">
        <v>16896</v>
      </c>
      <c r="B106" s="3" t="s">
        <v>992</v>
      </c>
      <c r="C106" s="3" t="s">
        <v>1000</v>
      </c>
      <c r="D106" s="3" t="s">
        <v>824</v>
      </c>
      <c r="E106" s="3" t="s">
        <v>920</v>
      </c>
      <c r="F106" s="4">
        <v>42368</v>
      </c>
      <c r="H106" s="3">
        <v>1414.8</v>
      </c>
      <c r="I106" s="3">
        <v>1414.8</v>
      </c>
      <c r="J106" s="3" t="s">
        <v>45</v>
      </c>
      <c r="K106" s="3" t="s">
        <v>46</v>
      </c>
      <c r="L106" s="3" t="s">
        <v>39</v>
      </c>
      <c r="M106" s="3" t="s">
        <v>87</v>
      </c>
      <c r="N106" s="3">
        <v>1414.8</v>
      </c>
      <c r="O106" s="3">
        <v>0</v>
      </c>
      <c r="P106" s="3">
        <v>1414.8</v>
      </c>
    </row>
    <row r="107" spans="1:16" x14ac:dyDescent="0.2">
      <c r="A107" s="3">
        <v>16897</v>
      </c>
      <c r="B107" s="3" t="s">
        <v>1001</v>
      </c>
      <c r="C107" s="3" t="s">
        <v>1002</v>
      </c>
      <c r="D107" s="3" t="s">
        <v>824</v>
      </c>
      <c r="E107" s="3" t="s">
        <v>920</v>
      </c>
      <c r="F107" s="4">
        <v>42368</v>
      </c>
      <c r="H107" s="3">
        <v>1678.8</v>
      </c>
      <c r="I107" s="3">
        <v>1678.8</v>
      </c>
      <c r="J107" s="3" t="s">
        <v>45</v>
      </c>
      <c r="K107" s="3" t="s">
        <v>46</v>
      </c>
      <c r="L107" s="3" t="s">
        <v>39</v>
      </c>
      <c r="M107" s="3" t="s">
        <v>87</v>
      </c>
      <c r="N107" s="3">
        <v>1678.8</v>
      </c>
      <c r="O107" s="3">
        <v>0</v>
      </c>
      <c r="P107" s="3">
        <v>1678.8</v>
      </c>
    </row>
    <row r="108" spans="1:16" x14ac:dyDescent="0.2">
      <c r="A108" s="3">
        <v>16898</v>
      </c>
      <c r="B108" s="3" t="s">
        <v>1001</v>
      </c>
      <c r="C108" s="3" t="s">
        <v>1003</v>
      </c>
      <c r="D108" s="3" t="s">
        <v>824</v>
      </c>
      <c r="E108" s="3" t="s">
        <v>920</v>
      </c>
      <c r="F108" s="4">
        <v>42368</v>
      </c>
      <c r="H108" s="3">
        <v>1678.8</v>
      </c>
      <c r="I108" s="3">
        <v>1678.8</v>
      </c>
      <c r="J108" s="3" t="s">
        <v>45</v>
      </c>
      <c r="K108" s="3" t="s">
        <v>46</v>
      </c>
      <c r="L108" s="3" t="s">
        <v>39</v>
      </c>
      <c r="M108" s="3" t="s">
        <v>87</v>
      </c>
      <c r="N108" s="3">
        <v>1678.8</v>
      </c>
      <c r="O108" s="3">
        <v>0</v>
      </c>
      <c r="P108" s="3">
        <v>1678.8</v>
      </c>
    </row>
    <row r="109" spans="1:16" x14ac:dyDescent="0.2">
      <c r="A109" s="3">
        <v>16899</v>
      </c>
      <c r="B109" s="3" t="s">
        <v>1004</v>
      </c>
      <c r="C109" s="3" t="s">
        <v>1005</v>
      </c>
      <c r="D109" s="3" t="s">
        <v>824</v>
      </c>
      <c r="E109" s="3" t="s">
        <v>920</v>
      </c>
      <c r="F109" s="4">
        <v>42368</v>
      </c>
      <c r="H109" s="3">
        <v>748.8</v>
      </c>
      <c r="I109" s="3">
        <v>748.8</v>
      </c>
      <c r="J109" s="3" t="s">
        <v>45</v>
      </c>
      <c r="K109" s="3" t="s">
        <v>46</v>
      </c>
      <c r="L109" s="3" t="s">
        <v>39</v>
      </c>
      <c r="M109" s="3" t="s">
        <v>87</v>
      </c>
      <c r="N109" s="3">
        <v>748.8</v>
      </c>
      <c r="O109" s="3">
        <v>0</v>
      </c>
      <c r="P109" s="3">
        <v>748.8</v>
      </c>
    </row>
    <row r="110" spans="1:16" x14ac:dyDescent="0.2">
      <c r="A110" s="3">
        <v>16905</v>
      </c>
      <c r="B110" s="3" t="s">
        <v>1006</v>
      </c>
      <c r="C110" s="3" t="s">
        <v>1007</v>
      </c>
      <c r="D110" s="3" t="s">
        <v>824</v>
      </c>
      <c r="E110" s="3" t="s">
        <v>364</v>
      </c>
      <c r="F110" s="4">
        <v>42368</v>
      </c>
      <c r="H110" s="3">
        <v>599.17999999999995</v>
      </c>
      <c r="I110" s="3">
        <v>599.17999999999995</v>
      </c>
      <c r="J110" s="3" t="s">
        <v>45</v>
      </c>
      <c r="K110" s="3" t="s">
        <v>46</v>
      </c>
      <c r="L110" s="3" t="s">
        <v>39</v>
      </c>
      <c r="M110" s="3" t="s">
        <v>723</v>
      </c>
      <c r="N110" s="3">
        <v>599.17999999999995</v>
      </c>
      <c r="O110" s="3">
        <v>0</v>
      </c>
      <c r="P110" s="3">
        <v>599.17999999999995</v>
      </c>
    </row>
    <row r="111" spans="1:16" x14ac:dyDescent="0.2">
      <c r="A111" s="3">
        <v>16930</v>
      </c>
      <c r="B111" s="3" t="s">
        <v>1008</v>
      </c>
      <c r="C111" s="3" t="s">
        <v>1009</v>
      </c>
      <c r="D111" s="3" t="s">
        <v>824</v>
      </c>
      <c r="E111" s="3" t="s">
        <v>1010</v>
      </c>
      <c r="F111" s="4">
        <v>42367</v>
      </c>
      <c r="H111" s="3">
        <v>958.54</v>
      </c>
      <c r="I111" s="3">
        <v>958.54</v>
      </c>
      <c r="J111" s="3" t="s">
        <v>45</v>
      </c>
      <c r="K111" s="3" t="s">
        <v>46</v>
      </c>
      <c r="L111" s="3" t="s">
        <v>39</v>
      </c>
      <c r="M111" s="3" t="s">
        <v>723</v>
      </c>
      <c r="N111" s="3">
        <v>958.54</v>
      </c>
      <c r="O111" s="3">
        <v>0</v>
      </c>
      <c r="P111" s="3">
        <v>958.54</v>
      </c>
    </row>
    <row r="112" spans="1:16" x14ac:dyDescent="0.2">
      <c r="A112" s="3">
        <v>25874</v>
      </c>
      <c r="B112" s="3" t="s">
        <v>1011</v>
      </c>
      <c r="C112" s="3" t="s">
        <v>1012</v>
      </c>
      <c r="D112" s="3" t="s">
        <v>824</v>
      </c>
      <c r="E112" s="3" t="s">
        <v>96</v>
      </c>
      <c r="F112" s="4">
        <v>42425</v>
      </c>
      <c r="H112" s="3">
        <v>974.79</v>
      </c>
      <c r="I112" s="3">
        <v>974.79</v>
      </c>
      <c r="J112" s="3" t="s">
        <v>45</v>
      </c>
      <c r="K112" s="3" t="s">
        <v>46</v>
      </c>
      <c r="L112" s="3" t="s">
        <v>39</v>
      </c>
      <c r="M112" s="3" t="s">
        <v>723</v>
      </c>
      <c r="N112" s="3">
        <v>974.79</v>
      </c>
      <c r="O112" s="3">
        <v>0</v>
      </c>
      <c r="P112" s="3">
        <v>974.79</v>
      </c>
    </row>
    <row r="113" spans="1:16" x14ac:dyDescent="0.2">
      <c r="A113" s="3">
        <v>25905</v>
      </c>
      <c r="B113" s="3" t="s">
        <v>1013</v>
      </c>
      <c r="C113" s="3" t="s">
        <v>1014</v>
      </c>
      <c r="D113" s="3" t="s">
        <v>824</v>
      </c>
      <c r="E113" s="3" t="s">
        <v>96</v>
      </c>
      <c r="F113" s="4">
        <v>42429</v>
      </c>
      <c r="H113" s="3">
        <v>1600</v>
      </c>
      <c r="I113" s="3">
        <v>648.77</v>
      </c>
      <c r="J113" s="3" t="s">
        <v>45</v>
      </c>
      <c r="K113" s="3" t="s">
        <v>46</v>
      </c>
      <c r="L113" s="3" t="s">
        <v>39</v>
      </c>
      <c r="M113" s="1"/>
      <c r="N113" s="3">
        <v>1600</v>
      </c>
      <c r="O113" s="3">
        <v>0</v>
      </c>
      <c r="P113" s="3">
        <v>1600</v>
      </c>
    </row>
    <row r="114" spans="1:16" x14ac:dyDescent="0.2">
      <c r="A114" s="3">
        <v>25906</v>
      </c>
      <c r="B114" s="3" t="s">
        <v>1015</v>
      </c>
      <c r="C114" s="3" t="s">
        <v>1016</v>
      </c>
      <c r="D114" s="3" t="s">
        <v>824</v>
      </c>
      <c r="E114" s="3" t="s">
        <v>96</v>
      </c>
      <c r="F114" s="4">
        <v>42429</v>
      </c>
      <c r="H114" s="3">
        <v>950</v>
      </c>
      <c r="I114" s="3">
        <v>385.21</v>
      </c>
      <c r="J114" s="3" t="s">
        <v>45</v>
      </c>
      <c r="K114" s="3" t="s">
        <v>46</v>
      </c>
      <c r="L114" s="3" t="s">
        <v>39</v>
      </c>
      <c r="M114" s="3" t="s">
        <v>234</v>
      </c>
      <c r="N114" s="3">
        <v>950</v>
      </c>
      <c r="O114" s="3">
        <v>0</v>
      </c>
      <c r="P114" s="3">
        <v>950</v>
      </c>
    </row>
    <row r="115" spans="1:16" x14ac:dyDescent="0.2">
      <c r="A115" s="3">
        <v>25907</v>
      </c>
      <c r="B115" s="3" t="s">
        <v>1017</v>
      </c>
      <c r="C115" s="3" t="s">
        <v>1018</v>
      </c>
      <c r="D115" s="3" t="s">
        <v>824</v>
      </c>
      <c r="E115" s="3" t="s">
        <v>233</v>
      </c>
      <c r="F115" s="4">
        <v>42429</v>
      </c>
      <c r="H115" s="3">
        <v>2500</v>
      </c>
      <c r="I115" s="3">
        <v>1013.71</v>
      </c>
      <c r="J115" s="3" t="s">
        <v>45</v>
      </c>
      <c r="K115" s="3" t="s">
        <v>46</v>
      </c>
      <c r="L115" s="3" t="s">
        <v>39</v>
      </c>
      <c r="M115" s="3" t="s">
        <v>234</v>
      </c>
      <c r="N115" s="3">
        <v>2500</v>
      </c>
      <c r="O115" s="3">
        <v>0</v>
      </c>
      <c r="P115" s="3">
        <v>2500</v>
      </c>
    </row>
    <row r="116" spans="1:16" x14ac:dyDescent="0.2">
      <c r="A116" s="3">
        <v>25908</v>
      </c>
      <c r="B116" s="3" t="s">
        <v>1019</v>
      </c>
      <c r="C116" s="3" t="s">
        <v>1020</v>
      </c>
      <c r="D116" s="3" t="s">
        <v>824</v>
      </c>
      <c r="E116" s="3" t="s">
        <v>233</v>
      </c>
      <c r="F116" s="4">
        <v>42429</v>
      </c>
      <c r="H116" s="3">
        <v>2400</v>
      </c>
      <c r="I116" s="3">
        <v>973.17</v>
      </c>
      <c r="J116" s="3" t="s">
        <v>45</v>
      </c>
      <c r="K116" s="3" t="s">
        <v>46</v>
      </c>
      <c r="L116" s="3" t="s">
        <v>39</v>
      </c>
      <c r="M116" s="3" t="s">
        <v>234</v>
      </c>
      <c r="N116" s="3">
        <v>2400</v>
      </c>
      <c r="O116" s="3">
        <v>0</v>
      </c>
      <c r="P116" s="3">
        <v>2400</v>
      </c>
    </row>
    <row r="117" spans="1:16" x14ac:dyDescent="0.2">
      <c r="A117" s="3">
        <v>25909</v>
      </c>
      <c r="B117" s="3" t="s">
        <v>1021</v>
      </c>
      <c r="C117" s="3" t="s">
        <v>1022</v>
      </c>
      <c r="D117" s="3" t="s">
        <v>824</v>
      </c>
      <c r="E117" s="3" t="s">
        <v>96</v>
      </c>
      <c r="F117" s="4">
        <v>42429</v>
      </c>
      <c r="H117" s="3">
        <v>800</v>
      </c>
      <c r="I117" s="3">
        <v>324.39</v>
      </c>
      <c r="J117" s="3" t="s">
        <v>45</v>
      </c>
      <c r="K117" s="3" t="s">
        <v>46</v>
      </c>
      <c r="L117" s="3" t="s">
        <v>39</v>
      </c>
      <c r="M117" s="3" t="s">
        <v>234</v>
      </c>
      <c r="N117" s="3">
        <v>800</v>
      </c>
      <c r="O117" s="3">
        <v>0</v>
      </c>
      <c r="P117" s="3">
        <v>800</v>
      </c>
    </row>
    <row r="118" spans="1:16" x14ac:dyDescent="0.2">
      <c r="A118" s="3">
        <v>25910</v>
      </c>
      <c r="B118" s="3" t="s">
        <v>1023</v>
      </c>
      <c r="C118" s="3" t="s">
        <v>1024</v>
      </c>
      <c r="D118" s="3" t="s">
        <v>824</v>
      </c>
      <c r="E118" s="3" t="s">
        <v>233</v>
      </c>
      <c r="F118" s="4">
        <v>42429</v>
      </c>
      <c r="H118" s="3">
        <v>3500</v>
      </c>
      <c r="I118" s="3">
        <v>1419.2</v>
      </c>
      <c r="J118" s="3" t="s">
        <v>45</v>
      </c>
      <c r="K118" s="3" t="s">
        <v>46</v>
      </c>
      <c r="L118" s="3" t="s">
        <v>39</v>
      </c>
      <c r="M118" s="3" t="s">
        <v>234</v>
      </c>
      <c r="N118" s="3">
        <v>3500</v>
      </c>
      <c r="O118" s="3">
        <v>0</v>
      </c>
      <c r="P118" s="3">
        <v>3500</v>
      </c>
    </row>
    <row r="119" spans="1:16" x14ac:dyDescent="0.2">
      <c r="A119" s="3">
        <v>25911</v>
      </c>
      <c r="B119" s="3" t="s">
        <v>1025</v>
      </c>
      <c r="C119" s="3" t="s">
        <v>1026</v>
      </c>
      <c r="D119" s="3" t="s">
        <v>824</v>
      </c>
      <c r="E119" s="3" t="s">
        <v>233</v>
      </c>
      <c r="F119" s="4">
        <v>42429</v>
      </c>
      <c r="H119" s="3">
        <v>1500</v>
      </c>
      <c r="I119" s="3">
        <v>608.23</v>
      </c>
      <c r="J119" s="3" t="s">
        <v>45</v>
      </c>
      <c r="K119" s="3" t="s">
        <v>46</v>
      </c>
      <c r="L119" s="3" t="s">
        <v>39</v>
      </c>
      <c r="M119" s="3" t="s">
        <v>234</v>
      </c>
      <c r="N119" s="3">
        <v>1500</v>
      </c>
      <c r="O119" s="3">
        <v>0</v>
      </c>
      <c r="P119" s="3">
        <v>1500</v>
      </c>
    </row>
    <row r="120" spans="1:16" x14ac:dyDescent="0.2">
      <c r="A120" s="3">
        <v>25912</v>
      </c>
      <c r="B120" s="3" t="s">
        <v>1027</v>
      </c>
      <c r="C120" s="3" t="s">
        <v>1028</v>
      </c>
      <c r="D120" s="3" t="s">
        <v>824</v>
      </c>
      <c r="E120" s="3" t="s">
        <v>233</v>
      </c>
      <c r="F120" s="4">
        <v>42429</v>
      </c>
      <c r="H120" s="3">
        <v>2000</v>
      </c>
      <c r="I120" s="3">
        <v>810.97</v>
      </c>
      <c r="J120" s="3" t="s">
        <v>45</v>
      </c>
      <c r="K120" s="3" t="s">
        <v>46</v>
      </c>
      <c r="L120" s="3" t="s">
        <v>39</v>
      </c>
      <c r="M120" s="3" t="s">
        <v>234</v>
      </c>
      <c r="N120" s="3">
        <v>2000</v>
      </c>
      <c r="O120" s="3">
        <v>0</v>
      </c>
      <c r="P120" s="3">
        <v>2000</v>
      </c>
    </row>
    <row r="121" spans="1:16" x14ac:dyDescent="0.2">
      <c r="A121" s="3">
        <v>25913</v>
      </c>
      <c r="B121" s="3" t="s">
        <v>1029</v>
      </c>
      <c r="C121" s="3" t="s">
        <v>1030</v>
      </c>
      <c r="D121" s="3" t="s">
        <v>824</v>
      </c>
      <c r="E121" s="3" t="s">
        <v>233</v>
      </c>
      <c r="F121" s="4">
        <v>42429</v>
      </c>
      <c r="H121" s="3">
        <v>2000</v>
      </c>
      <c r="I121" s="3">
        <v>810.97</v>
      </c>
      <c r="J121" s="3" t="s">
        <v>45</v>
      </c>
      <c r="K121" s="3" t="s">
        <v>46</v>
      </c>
      <c r="L121" s="3" t="s">
        <v>39</v>
      </c>
      <c r="M121" s="3" t="s">
        <v>234</v>
      </c>
      <c r="N121" s="3">
        <v>2000</v>
      </c>
      <c r="O121" s="3">
        <v>0</v>
      </c>
      <c r="P121" s="3">
        <v>2000</v>
      </c>
    </row>
    <row r="122" spans="1:16" x14ac:dyDescent="0.2">
      <c r="A122" s="3">
        <v>25914</v>
      </c>
      <c r="B122" s="3" t="s">
        <v>1031</v>
      </c>
      <c r="C122" s="3" t="s">
        <v>1032</v>
      </c>
      <c r="D122" s="3" t="s">
        <v>824</v>
      </c>
      <c r="E122" s="3" t="s">
        <v>233</v>
      </c>
      <c r="F122" s="4">
        <v>42429</v>
      </c>
      <c r="H122" s="3">
        <v>2800</v>
      </c>
      <c r="I122" s="3">
        <v>1135.3599999999999</v>
      </c>
      <c r="J122" s="3" t="s">
        <v>45</v>
      </c>
      <c r="K122" s="3" t="s">
        <v>46</v>
      </c>
      <c r="L122" s="3" t="s">
        <v>39</v>
      </c>
      <c r="M122" s="3" t="s">
        <v>234</v>
      </c>
      <c r="N122" s="3">
        <v>2800</v>
      </c>
      <c r="O122" s="3">
        <v>0</v>
      </c>
      <c r="P122" s="3">
        <v>2800</v>
      </c>
    </row>
    <row r="123" spans="1:16" x14ac:dyDescent="0.2">
      <c r="A123" s="3">
        <v>25915</v>
      </c>
      <c r="B123" s="3" t="s">
        <v>1033</v>
      </c>
      <c r="C123" s="3" t="s">
        <v>1034</v>
      </c>
      <c r="D123" s="3" t="s">
        <v>824</v>
      </c>
      <c r="E123" s="3" t="s">
        <v>233</v>
      </c>
      <c r="F123" s="4">
        <v>42429</v>
      </c>
      <c r="H123" s="3">
        <v>2000</v>
      </c>
      <c r="I123" s="3">
        <v>810.97</v>
      </c>
      <c r="J123" s="3" t="s">
        <v>45</v>
      </c>
      <c r="K123" s="3" t="s">
        <v>46</v>
      </c>
      <c r="L123" s="3" t="s">
        <v>39</v>
      </c>
      <c r="M123" s="3" t="s">
        <v>234</v>
      </c>
      <c r="N123" s="3">
        <v>2000</v>
      </c>
      <c r="O123" s="3">
        <v>0</v>
      </c>
      <c r="P123" s="3">
        <v>2000</v>
      </c>
    </row>
    <row r="124" spans="1:16" x14ac:dyDescent="0.2">
      <c r="A124" s="3">
        <v>25916</v>
      </c>
      <c r="B124" s="3" t="s">
        <v>1035</v>
      </c>
      <c r="C124" s="3" t="s">
        <v>1036</v>
      </c>
      <c r="D124" s="3" t="s">
        <v>824</v>
      </c>
      <c r="E124" s="3" t="s">
        <v>233</v>
      </c>
      <c r="F124" s="4">
        <v>42429</v>
      </c>
      <c r="H124" s="3">
        <v>1000</v>
      </c>
      <c r="I124" s="3">
        <v>405.49</v>
      </c>
      <c r="J124" s="3" t="s">
        <v>45</v>
      </c>
      <c r="K124" s="3" t="s">
        <v>46</v>
      </c>
      <c r="L124" s="3" t="s">
        <v>39</v>
      </c>
      <c r="M124" s="3" t="s">
        <v>234</v>
      </c>
      <c r="N124" s="3">
        <v>1000</v>
      </c>
      <c r="O124" s="3">
        <v>0</v>
      </c>
      <c r="P124" s="3">
        <v>1000</v>
      </c>
    </row>
    <row r="125" spans="1:16" x14ac:dyDescent="0.2">
      <c r="A125" s="3">
        <v>25917</v>
      </c>
      <c r="B125" s="3" t="s">
        <v>1037</v>
      </c>
      <c r="C125" s="3" t="s">
        <v>1038</v>
      </c>
      <c r="D125" s="3" t="s">
        <v>824</v>
      </c>
      <c r="E125" s="3" t="s">
        <v>233</v>
      </c>
      <c r="F125" s="4">
        <v>42429</v>
      </c>
      <c r="H125" s="3">
        <v>2000</v>
      </c>
      <c r="I125" s="3">
        <v>810.97</v>
      </c>
      <c r="J125" s="3" t="s">
        <v>45</v>
      </c>
      <c r="K125" s="3" t="s">
        <v>46</v>
      </c>
      <c r="L125" s="3" t="s">
        <v>39</v>
      </c>
      <c r="M125" s="3" t="s">
        <v>234</v>
      </c>
      <c r="N125" s="3">
        <v>2000</v>
      </c>
      <c r="O125" s="3">
        <v>0</v>
      </c>
      <c r="P125" s="3">
        <v>2000</v>
      </c>
    </row>
    <row r="126" spans="1:16" x14ac:dyDescent="0.2">
      <c r="A126" s="3">
        <v>25918</v>
      </c>
      <c r="B126" s="3" t="s">
        <v>1039</v>
      </c>
      <c r="C126" s="3" t="s">
        <v>1040</v>
      </c>
      <c r="D126" s="3" t="s">
        <v>824</v>
      </c>
      <c r="E126" s="3" t="s">
        <v>233</v>
      </c>
      <c r="F126" s="4">
        <v>42429</v>
      </c>
      <c r="H126" s="3">
        <v>800</v>
      </c>
      <c r="I126" s="3">
        <v>324.39</v>
      </c>
      <c r="J126" s="3" t="s">
        <v>45</v>
      </c>
      <c r="K126" s="3" t="s">
        <v>46</v>
      </c>
      <c r="L126" s="3" t="s">
        <v>39</v>
      </c>
      <c r="M126" s="3" t="s">
        <v>234</v>
      </c>
      <c r="N126" s="3">
        <v>800</v>
      </c>
      <c r="O126" s="3">
        <v>0</v>
      </c>
      <c r="P126" s="3">
        <v>800</v>
      </c>
    </row>
    <row r="127" spans="1:16" x14ac:dyDescent="0.2">
      <c r="A127" s="3">
        <v>25919</v>
      </c>
      <c r="B127" s="3" t="s">
        <v>1041</v>
      </c>
      <c r="C127" s="3" t="s">
        <v>1042</v>
      </c>
      <c r="D127" s="3" t="s">
        <v>824</v>
      </c>
      <c r="E127" s="3" t="s">
        <v>233</v>
      </c>
      <c r="F127" s="4">
        <v>42429</v>
      </c>
      <c r="H127" s="3">
        <v>2000</v>
      </c>
      <c r="I127" s="3">
        <v>810.97</v>
      </c>
      <c r="J127" s="3" t="s">
        <v>45</v>
      </c>
      <c r="K127" s="3" t="s">
        <v>46</v>
      </c>
      <c r="L127" s="3" t="s">
        <v>39</v>
      </c>
      <c r="M127" s="3" t="s">
        <v>234</v>
      </c>
      <c r="N127" s="3">
        <v>2000</v>
      </c>
      <c r="O127" s="3">
        <v>0</v>
      </c>
      <c r="P127" s="3">
        <v>2000</v>
      </c>
    </row>
    <row r="128" spans="1:16" x14ac:dyDescent="0.2">
      <c r="A128" s="3">
        <v>25920</v>
      </c>
      <c r="B128" s="3" t="s">
        <v>1043</v>
      </c>
      <c r="C128" s="3" t="s">
        <v>1044</v>
      </c>
      <c r="D128" s="3" t="s">
        <v>824</v>
      </c>
      <c r="E128" s="3" t="s">
        <v>233</v>
      </c>
      <c r="F128" s="4">
        <v>42429</v>
      </c>
      <c r="H128" s="3">
        <v>3000</v>
      </c>
      <c r="I128" s="3">
        <v>1216.46</v>
      </c>
      <c r="J128" s="3" t="s">
        <v>45</v>
      </c>
      <c r="K128" s="3" t="s">
        <v>46</v>
      </c>
      <c r="L128" s="3" t="s">
        <v>39</v>
      </c>
      <c r="M128" s="3" t="s">
        <v>234</v>
      </c>
      <c r="N128" s="3">
        <v>3000</v>
      </c>
      <c r="O128" s="3">
        <v>0</v>
      </c>
      <c r="P128" s="3">
        <v>3000</v>
      </c>
    </row>
    <row r="129" spans="1:16" x14ac:dyDescent="0.2">
      <c r="A129" s="3">
        <v>25921</v>
      </c>
      <c r="B129" s="3" t="s">
        <v>1045</v>
      </c>
      <c r="C129" s="3" t="s">
        <v>1046</v>
      </c>
      <c r="D129" s="3" t="s">
        <v>824</v>
      </c>
      <c r="E129" s="3" t="s">
        <v>233</v>
      </c>
      <c r="F129" s="4">
        <v>42429</v>
      </c>
      <c r="H129" s="3">
        <v>800</v>
      </c>
      <c r="I129" s="3">
        <v>324.39</v>
      </c>
      <c r="J129" s="3" t="s">
        <v>45</v>
      </c>
      <c r="K129" s="3" t="s">
        <v>46</v>
      </c>
      <c r="L129" s="3" t="s">
        <v>39</v>
      </c>
      <c r="M129" s="3" t="s">
        <v>234</v>
      </c>
      <c r="N129" s="3">
        <v>800</v>
      </c>
      <c r="O129" s="3">
        <v>0</v>
      </c>
      <c r="P129" s="3">
        <v>800</v>
      </c>
    </row>
    <row r="130" spans="1:16" x14ac:dyDescent="0.2">
      <c r="A130" s="3">
        <v>25922</v>
      </c>
      <c r="B130" s="3" t="s">
        <v>1047</v>
      </c>
      <c r="C130" s="3" t="s">
        <v>1048</v>
      </c>
      <c r="D130" s="3" t="s">
        <v>824</v>
      </c>
      <c r="E130" s="3" t="s">
        <v>233</v>
      </c>
      <c r="F130" s="4">
        <v>42429</v>
      </c>
      <c r="H130" s="3">
        <v>3000</v>
      </c>
      <c r="I130" s="3">
        <v>1216.46</v>
      </c>
      <c r="J130" s="3" t="s">
        <v>45</v>
      </c>
      <c r="K130" s="3" t="s">
        <v>46</v>
      </c>
      <c r="L130" s="3" t="s">
        <v>39</v>
      </c>
      <c r="M130" s="3" t="s">
        <v>234</v>
      </c>
      <c r="N130" s="3">
        <v>3000</v>
      </c>
      <c r="O130" s="3">
        <v>0</v>
      </c>
      <c r="P130" s="3">
        <v>3000</v>
      </c>
    </row>
    <row r="131" spans="1:16" x14ac:dyDescent="0.2">
      <c r="A131" s="3">
        <v>25923</v>
      </c>
      <c r="B131" s="3" t="s">
        <v>1049</v>
      </c>
      <c r="C131" s="3" t="s">
        <v>1050</v>
      </c>
      <c r="D131" s="3" t="s">
        <v>824</v>
      </c>
      <c r="E131" s="3" t="s">
        <v>233</v>
      </c>
      <c r="F131" s="4">
        <v>42429</v>
      </c>
      <c r="H131" s="3">
        <v>2000</v>
      </c>
      <c r="I131" s="3">
        <v>810.97</v>
      </c>
      <c r="J131" s="3" t="s">
        <v>45</v>
      </c>
      <c r="K131" s="3" t="s">
        <v>46</v>
      </c>
      <c r="L131" s="3" t="s">
        <v>39</v>
      </c>
      <c r="M131" s="3" t="s">
        <v>234</v>
      </c>
      <c r="N131" s="3">
        <v>2000</v>
      </c>
      <c r="O131" s="3">
        <v>0</v>
      </c>
      <c r="P131" s="3">
        <v>2000</v>
      </c>
    </row>
    <row r="132" spans="1:16" x14ac:dyDescent="0.2">
      <c r="A132" s="3">
        <v>25924</v>
      </c>
      <c r="B132" s="3" t="s">
        <v>1051</v>
      </c>
      <c r="C132" s="3" t="s">
        <v>1052</v>
      </c>
      <c r="D132" s="3" t="s">
        <v>824</v>
      </c>
      <c r="E132" s="3" t="s">
        <v>233</v>
      </c>
      <c r="F132" s="4">
        <v>42429</v>
      </c>
      <c r="H132" s="3">
        <v>1200</v>
      </c>
      <c r="I132" s="3">
        <v>486.58</v>
      </c>
      <c r="J132" s="3" t="s">
        <v>45</v>
      </c>
      <c r="K132" s="3" t="s">
        <v>46</v>
      </c>
      <c r="L132" s="3" t="s">
        <v>39</v>
      </c>
      <c r="M132" s="3" t="s">
        <v>234</v>
      </c>
      <c r="N132" s="3">
        <v>1200</v>
      </c>
      <c r="O132" s="3">
        <v>0</v>
      </c>
      <c r="P132" s="3">
        <v>1200</v>
      </c>
    </row>
    <row r="133" spans="1:16" x14ac:dyDescent="0.2">
      <c r="A133" s="3">
        <v>25925</v>
      </c>
      <c r="B133" s="3" t="s">
        <v>1053</v>
      </c>
      <c r="C133" s="3" t="s">
        <v>1054</v>
      </c>
      <c r="D133" s="3" t="s">
        <v>824</v>
      </c>
      <c r="E133" s="3" t="s">
        <v>233</v>
      </c>
      <c r="F133" s="4">
        <v>42429</v>
      </c>
      <c r="H133" s="3">
        <v>2000</v>
      </c>
      <c r="I133" s="3">
        <v>810.97</v>
      </c>
      <c r="J133" s="3" t="s">
        <v>45</v>
      </c>
      <c r="K133" s="3" t="s">
        <v>46</v>
      </c>
      <c r="L133" s="3" t="s">
        <v>39</v>
      </c>
      <c r="M133" s="3" t="s">
        <v>234</v>
      </c>
      <c r="N133" s="3">
        <v>2000</v>
      </c>
      <c r="O133" s="3">
        <v>0</v>
      </c>
      <c r="P133" s="3">
        <v>2000</v>
      </c>
    </row>
    <row r="134" spans="1:16" x14ac:dyDescent="0.2">
      <c r="A134" s="3">
        <v>25926</v>
      </c>
      <c r="B134" s="3" t="s">
        <v>1055</v>
      </c>
      <c r="C134" s="3" t="s">
        <v>1056</v>
      </c>
      <c r="D134" s="3" t="s">
        <v>824</v>
      </c>
      <c r="E134" s="3" t="s">
        <v>233</v>
      </c>
      <c r="F134" s="4">
        <v>42429</v>
      </c>
      <c r="H134" s="3">
        <v>1000</v>
      </c>
      <c r="I134" s="3">
        <v>405.49</v>
      </c>
      <c r="J134" s="3" t="s">
        <v>45</v>
      </c>
      <c r="K134" s="3" t="s">
        <v>46</v>
      </c>
      <c r="L134" s="3" t="s">
        <v>39</v>
      </c>
      <c r="M134" s="3" t="s">
        <v>234</v>
      </c>
      <c r="N134" s="3">
        <v>1000</v>
      </c>
      <c r="O134" s="3">
        <v>0</v>
      </c>
      <c r="P134" s="3">
        <v>1000</v>
      </c>
    </row>
    <row r="135" spans="1:16" x14ac:dyDescent="0.2">
      <c r="A135" s="3">
        <v>25927</v>
      </c>
      <c r="B135" s="3" t="s">
        <v>1057</v>
      </c>
      <c r="C135" s="3" t="s">
        <v>1058</v>
      </c>
      <c r="D135" s="3" t="s">
        <v>824</v>
      </c>
      <c r="E135" s="3" t="s">
        <v>233</v>
      </c>
      <c r="F135" s="4">
        <v>42429</v>
      </c>
      <c r="H135" s="3">
        <v>500</v>
      </c>
      <c r="I135" s="3">
        <v>202.74</v>
      </c>
      <c r="J135" s="3" t="s">
        <v>45</v>
      </c>
      <c r="K135" s="3" t="s">
        <v>46</v>
      </c>
      <c r="L135" s="3" t="s">
        <v>39</v>
      </c>
      <c r="M135" s="3" t="s">
        <v>234</v>
      </c>
      <c r="N135" s="3">
        <v>500</v>
      </c>
      <c r="O135" s="3">
        <v>0</v>
      </c>
      <c r="P135" s="3">
        <v>500</v>
      </c>
    </row>
    <row r="136" spans="1:16" x14ac:dyDescent="0.2">
      <c r="A136" s="3">
        <v>25928</v>
      </c>
      <c r="B136" s="3" t="s">
        <v>1059</v>
      </c>
      <c r="C136" s="3" t="s">
        <v>1060</v>
      </c>
      <c r="D136" s="3" t="s">
        <v>824</v>
      </c>
      <c r="E136" s="3" t="s">
        <v>233</v>
      </c>
      <c r="F136" s="4">
        <v>42429</v>
      </c>
      <c r="H136" s="3">
        <v>3000</v>
      </c>
      <c r="I136" s="3">
        <v>1216.46</v>
      </c>
      <c r="J136" s="3" t="s">
        <v>45</v>
      </c>
      <c r="K136" s="3" t="s">
        <v>46</v>
      </c>
      <c r="L136" s="3" t="s">
        <v>39</v>
      </c>
      <c r="M136" s="3" t="s">
        <v>234</v>
      </c>
      <c r="N136" s="3">
        <v>3000</v>
      </c>
      <c r="O136" s="3">
        <v>0</v>
      </c>
      <c r="P136" s="3">
        <v>3000</v>
      </c>
    </row>
    <row r="137" spans="1:16" x14ac:dyDescent="0.2">
      <c r="A137" s="3">
        <v>25929</v>
      </c>
      <c r="B137" s="3" t="s">
        <v>1061</v>
      </c>
      <c r="C137" s="3" t="s">
        <v>1062</v>
      </c>
      <c r="D137" s="3" t="s">
        <v>824</v>
      </c>
      <c r="E137" s="3" t="s">
        <v>233</v>
      </c>
      <c r="F137" s="4">
        <v>42429</v>
      </c>
      <c r="H137" s="3">
        <v>3500</v>
      </c>
      <c r="I137" s="3">
        <v>1419.2</v>
      </c>
      <c r="J137" s="3" t="s">
        <v>45</v>
      </c>
      <c r="K137" s="3" t="s">
        <v>46</v>
      </c>
      <c r="L137" s="3" t="s">
        <v>39</v>
      </c>
      <c r="M137" s="3" t="s">
        <v>234</v>
      </c>
      <c r="N137" s="3">
        <v>3500</v>
      </c>
      <c r="O137" s="3">
        <v>0</v>
      </c>
      <c r="P137" s="3">
        <v>3500</v>
      </c>
    </row>
    <row r="138" spans="1:16" x14ac:dyDescent="0.2">
      <c r="A138" s="3">
        <v>25930</v>
      </c>
      <c r="B138" s="3" t="s">
        <v>1063</v>
      </c>
      <c r="C138" s="3" t="s">
        <v>1064</v>
      </c>
      <c r="D138" s="3" t="s">
        <v>824</v>
      </c>
      <c r="E138" s="3" t="s">
        <v>233</v>
      </c>
      <c r="F138" s="4">
        <v>42429</v>
      </c>
      <c r="H138" s="3">
        <v>1500</v>
      </c>
      <c r="I138" s="3">
        <v>608.23</v>
      </c>
      <c r="J138" s="3" t="s">
        <v>45</v>
      </c>
      <c r="K138" s="3" t="s">
        <v>46</v>
      </c>
      <c r="L138" s="3" t="s">
        <v>39</v>
      </c>
      <c r="M138" s="3" t="s">
        <v>234</v>
      </c>
      <c r="N138" s="3">
        <v>1500</v>
      </c>
      <c r="O138" s="3">
        <v>0</v>
      </c>
      <c r="P138" s="3">
        <v>1500</v>
      </c>
    </row>
    <row r="139" spans="1:16" x14ac:dyDescent="0.2">
      <c r="A139" s="3">
        <v>25931</v>
      </c>
      <c r="B139" s="3" t="s">
        <v>1065</v>
      </c>
      <c r="C139" s="3" t="s">
        <v>1066</v>
      </c>
      <c r="D139" s="3" t="s">
        <v>824</v>
      </c>
      <c r="E139" s="3" t="s">
        <v>233</v>
      </c>
      <c r="F139" s="4">
        <v>42429</v>
      </c>
      <c r="H139" s="3">
        <v>3000</v>
      </c>
      <c r="I139" s="3">
        <v>1216.46</v>
      </c>
      <c r="J139" s="3" t="s">
        <v>45</v>
      </c>
      <c r="K139" s="3" t="s">
        <v>46</v>
      </c>
      <c r="L139" s="3" t="s">
        <v>39</v>
      </c>
      <c r="M139" s="3" t="s">
        <v>234</v>
      </c>
      <c r="N139" s="3">
        <v>3000</v>
      </c>
      <c r="O139" s="3">
        <v>0</v>
      </c>
      <c r="P139" s="3">
        <v>3000</v>
      </c>
    </row>
    <row r="140" spans="1:16" x14ac:dyDescent="0.2">
      <c r="A140" s="3">
        <v>25932</v>
      </c>
      <c r="B140" s="3" t="s">
        <v>1067</v>
      </c>
      <c r="C140" s="3" t="s">
        <v>1068</v>
      </c>
      <c r="D140" s="3" t="s">
        <v>824</v>
      </c>
      <c r="E140" s="3" t="s">
        <v>233</v>
      </c>
      <c r="F140" s="4">
        <v>42429</v>
      </c>
      <c r="H140" s="3">
        <v>1000</v>
      </c>
      <c r="I140" s="3">
        <v>405.49</v>
      </c>
      <c r="J140" s="3" t="s">
        <v>45</v>
      </c>
      <c r="K140" s="3" t="s">
        <v>46</v>
      </c>
      <c r="L140" s="3" t="s">
        <v>39</v>
      </c>
      <c r="M140" s="3" t="s">
        <v>234</v>
      </c>
      <c r="N140" s="3">
        <v>1000</v>
      </c>
      <c r="O140" s="3">
        <v>0</v>
      </c>
      <c r="P140" s="3">
        <v>1000</v>
      </c>
    </row>
    <row r="141" spans="1:16" x14ac:dyDescent="0.2">
      <c r="A141" s="3">
        <v>25933</v>
      </c>
      <c r="B141" s="3" t="s">
        <v>1069</v>
      </c>
      <c r="C141" s="3" t="s">
        <v>1070</v>
      </c>
      <c r="D141" s="3" t="s">
        <v>824</v>
      </c>
      <c r="E141" s="3" t="s">
        <v>233</v>
      </c>
      <c r="F141" s="4">
        <v>42429</v>
      </c>
      <c r="H141" s="3">
        <v>1200</v>
      </c>
      <c r="I141" s="3">
        <v>486.58</v>
      </c>
      <c r="J141" s="3" t="s">
        <v>45</v>
      </c>
      <c r="K141" s="3" t="s">
        <v>46</v>
      </c>
      <c r="L141" s="3" t="s">
        <v>39</v>
      </c>
      <c r="M141" s="3" t="s">
        <v>234</v>
      </c>
      <c r="N141" s="3">
        <v>1200</v>
      </c>
      <c r="O141" s="3">
        <v>0</v>
      </c>
      <c r="P141" s="3">
        <v>1200</v>
      </c>
    </row>
    <row r="142" spans="1:16" x14ac:dyDescent="0.2">
      <c r="A142" s="3">
        <v>25934</v>
      </c>
      <c r="B142" s="3" t="s">
        <v>1071</v>
      </c>
      <c r="C142" s="3" t="s">
        <v>1072</v>
      </c>
      <c r="D142" s="3" t="s">
        <v>824</v>
      </c>
      <c r="E142" s="3" t="s">
        <v>233</v>
      </c>
      <c r="F142" s="4">
        <v>42429</v>
      </c>
      <c r="H142" s="3">
        <v>1400</v>
      </c>
      <c r="I142" s="3">
        <v>567.67999999999995</v>
      </c>
      <c r="J142" s="3" t="s">
        <v>45</v>
      </c>
      <c r="K142" s="3" t="s">
        <v>46</v>
      </c>
      <c r="L142" s="3" t="s">
        <v>39</v>
      </c>
      <c r="M142" s="3" t="s">
        <v>234</v>
      </c>
      <c r="N142" s="3">
        <v>1400</v>
      </c>
      <c r="O142" s="3">
        <v>0</v>
      </c>
      <c r="P142" s="3">
        <v>1400</v>
      </c>
    </row>
    <row r="143" spans="1:16" x14ac:dyDescent="0.2">
      <c r="A143" s="3">
        <v>25935</v>
      </c>
      <c r="B143" s="3" t="s">
        <v>1073</v>
      </c>
      <c r="C143" s="3" t="s">
        <v>1074</v>
      </c>
      <c r="D143" s="3" t="s">
        <v>824</v>
      </c>
      <c r="E143" s="3" t="s">
        <v>233</v>
      </c>
      <c r="F143" s="4">
        <v>42429</v>
      </c>
      <c r="H143" s="3">
        <v>2500</v>
      </c>
      <c r="I143" s="3">
        <v>1013.71</v>
      </c>
      <c r="J143" s="3" t="s">
        <v>45</v>
      </c>
      <c r="K143" s="3" t="s">
        <v>46</v>
      </c>
      <c r="L143" s="3" t="s">
        <v>39</v>
      </c>
      <c r="M143" s="3" t="s">
        <v>234</v>
      </c>
      <c r="N143" s="3">
        <v>2500</v>
      </c>
      <c r="O143" s="3">
        <v>0</v>
      </c>
      <c r="P143" s="3">
        <v>2500</v>
      </c>
    </row>
    <row r="144" spans="1:16" hidden="1" x14ac:dyDescent="0.2">
      <c r="A144" s="3">
        <v>25936</v>
      </c>
      <c r="B144" s="3" t="s">
        <v>1075</v>
      </c>
      <c r="C144" s="3" t="s">
        <v>1076</v>
      </c>
      <c r="D144" s="3" t="s">
        <v>824</v>
      </c>
      <c r="E144" s="3" t="s">
        <v>233</v>
      </c>
      <c r="F144" s="4">
        <v>42429</v>
      </c>
      <c r="G144" s="4">
        <v>42705</v>
      </c>
      <c r="H144" s="3">
        <v>1000</v>
      </c>
      <c r="I144" s="3">
        <v>405.49</v>
      </c>
      <c r="J144" s="3" t="s">
        <v>45</v>
      </c>
      <c r="K144" s="3" t="s">
        <v>46</v>
      </c>
      <c r="L144" s="3" t="s">
        <v>39</v>
      </c>
      <c r="M144" s="3" t="s">
        <v>234</v>
      </c>
      <c r="N144" s="3">
        <v>0</v>
      </c>
      <c r="O144" s="3">
        <v>0</v>
      </c>
      <c r="P144" s="3">
        <v>0</v>
      </c>
    </row>
    <row r="145" spans="1:16" x14ac:dyDescent="0.2">
      <c r="A145" s="3">
        <v>25937</v>
      </c>
      <c r="B145" s="3" t="s">
        <v>1077</v>
      </c>
      <c r="C145" s="3" t="s">
        <v>1078</v>
      </c>
      <c r="D145" s="3" t="s">
        <v>824</v>
      </c>
      <c r="E145" s="3" t="s">
        <v>233</v>
      </c>
      <c r="F145" s="4">
        <v>42429</v>
      </c>
      <c r="H145" s="3">
        <v>1200</v>
      </c>
      <c r="I145" s="3">
        <v>486.58</v>
      </c>
      <c r="J145" s="3" t="s">
        <v>45</v>
      </c>
      <c r="K145" s="3" t="s">
        <v>46</v>
      </c>
      <c r="L145" s="3" t="s">
        <v>39</v>
      </c>
      <c r="M145" s="3" t="s">
        <v>234</v>
      </c>
      <c r="N145" s="3">
        <v>1200</v>
      </c>
      <c r="O145" s="3">
        <v>0</v>
      </c>
      <c r="P145" s="3">
        <v>1200</v>
      </c>
    </row>
    <row r="146" spans="1:16" x14ac:dyDescent="0.2">
      <c r="A146" s="3">
        <v>25938</v>
      </c>
      <c r="B146" s="3" t="s">
        <v>1079</v>
      </c>
      <c r="C146" s="3" t="s">
        <v>1080</v>
      </c>
      <c r="D146" s="3" t="s">
        <v>824</v>
      </c>
      <c r="E146" s="3" t="s">
        <v>233</v>
      </c>
      <c r="F146" s="4">
        <v>42429</v>
      </c>
      <c r="H146" s="3">
        <v>2000</v>
      </c>
      <c r="I146" s="3">
        <v>810.97</v>
      </c>
      <c r="J146" s="3" t="s">
        <v>45</v>
      </c>
      <c r="K146" s="3" t="s">
        <v>46</v>
      </c>
      <c r="L146" s="3" t="s">
        <v>39</v>
      </c>
      <c r="M146" s="3" t="s">
        <v>234</v>
      </c>
      <c r="N146" s="3">
        <v>2000</v>
      </c>
      <c r="O146" s="3">
        <v>0</v>
      </c>
      <c r="P146" s="3">
        <v>2000</v>
      </c>
    </row>
    <row r="147" spans="1:16" x14ac:dyDescent="0.2">
      <c r="A147" s="3">
        <v>25939</v>
      </c>
      <c r="B147" s="3" t="s">
        <v>1081</v>
      </c>
      <c r="C147" s="3" t="s">
        <v>1082</v>
      </c>
      <c r="D147" s="3" t="s">
        <v>824</v>
      </c>
      <c r="E147" s="3" t="s">
        <v>233</v>
      </c>
      <c r="F147" s="4">
        <v>42429</v>
      </c>
      <c r="H147" s="3">
        <v>700</v>
      </c>
      <c r="I147" s="3">
        <v>283.83999999999997</v>
      </c>
      <c r="J147" s="3" t="s">
        <v>45</v>
      </c>
      <c r="K147" s="3" t="s">
        <v>46</v>
      </c>
      <c r="L147" s="3" t="s">
        <v>39</v>
      </c>
      <c r="M147" s="3" t="s">
        <v>234</v>
      </c>
      <c r="N147" s="3">
        <v>700</v>
      </c>
      <c r="O147" s="3">
        <v>0</v>
      </c>
      <c r="P147" s="3">
        <v>700</v>
      </c>
    </row>
    <row r="148" spans="1:16" x14ac:dyDescent="0.2">
      <c r="A148" s="3">
        <v>25940</v>
      </c>
      <c r="B148" s="3" t="s">
        <v>1083</v>
      </c>
      <c r="C148" s="3" t="s">
        <v>1084</v>
      </c>
      <c r="D148" s="3" t="s">
        <v>824</v>
      </c>
      <c r="E148" s="3" t="s">
        <v>233</v>
      </c>
      <c r="F148" s="4">
        <v>42429</v>
      </c>
      <c r="H148" s="3">
        <v>1200</v>
      </c>
      <c r="I148" s="3">
        <v>486.58</v>
      </c>
      <c r="J148" s="3" t="s">
        <v>45</v>
      </c>
      <c r="K148" s="3" t="s">
        <v>46</v>
      </c>
      <c r="L148" s="3" t="s">
        <v>39</v>
      </c>
      <c r="M148" s="3" t="s">
        <v>234</v>
      </c>
      <c r="N148" s="3">
        <v>1200</v>
      </c>
      <c r="O148" s="3">
        <v>0</v>
      </c>
      <c r="P148" s="3">
        <v>1200</v>
      </c>
    </row>
    <row r="149" spans="1:16" x14ac:dyDescent="0.2">
      <c r="A149" s="3">
        <v>25941</v>
      </c>
      <c r="B149" s="3" t="s">
        <v>1085</v>
      </c>
      <c r="C149" s="3" t="s">
        <v>1086</v>
      </c>
      <c r="D149" s="3" t="s">
        <v>824</v>
      </c>
      <c r="E149" s="3" t="s">
        <v>96</v>
      </c>
      <c r="F149" s="4">
        <v>42429</v>
      </c>
      <c r="H149" s="3">
        <v>800</v>
      </c>
      <c r="I149" s="3">
        <v>324.39</v>
      </c>
      <c r="J149" s="3" t="s">
        <v>45</v>
      </c>
      <c r="K149" s="3" t="s">
        <v>46</v>
      </c>
      <c r="L149" s="3" t="s">
        <v>39</v>
      </c>
      <c r="M149" s="1"/>
      <c r="N149" s="3">
        <v>800</v>
      </c>
      <c r="O149" s="3">
        <v>0</v>
      </c>
      <c r="P149" s="3">
        <v>800</v>
      </c>
    </row>
    <row r="150" spans="1:16" x14ac:dyDescent="0.2">
      <c r="A150" s="3">
        <v>25942</v>
      </c>
      <c r="B150" s="3" t="s">
        <v>1087</v>
      </c>
      <c r="C150" s="3" t="s">
        <v>1088</v>
      </c>
      <c r="D150" s="3" t="s">
        <v>824</v>
      </c>
      <c r="E150" s="3" t="s">
        <v>96</v>
      </c>
      <c r="F150" s="4">
        <v>42429</v>
      </c>
      <c r="H150" s="3">
        <v>500</v>
      </c>
      <c r="I150" s="3">
        <v>202.74</v>
      </c>
      <c r="J150" s="3" t="s">
        <v>45</v>
      </c>
      <c r="K150" s="3" t="s">
        <v>46</v>
      </c>
      <c r="L150" s="3" t="s">
        <v>39</v>
      </c>
      <c r="M150" s="1"/>
      <c r="N150" s="3">
        <v>500</v>
      </c>
      <c r="O150" s="3">
        <v>0</v>
      </c>
      <c r="P150" s="3">
        <v>500</v>
      </c>
    </row>
    <row r="151" spans="1:16" x14ac:dyDescent="0.2">
      <c r="A151" s="3">
        <v>25943</v>
      </c>
      <c r="B151" s="3" t="s">
        <v>1089</v>
      </c>
      <c r="C151" s="3" t="s">
        <v>1090</v>
      </c>
      <c r="D151" s="3" t="s">
        <v>824</v>
      </c>
      <c r="E151" s="3" t="s">
        <v>96</v>
      </c>
      <c r="F151" s="4">
        <v>42429</v>
      </c>
      <c r="H151" s="3">
        <v>800</v>
      </c>
      <c r="I151" s="3">
        <v>324.39</v>
      </c>
      <c r="J151" s="3" t="s">
        <v>45</v>
      </c>
      <c r="K151" s="3" t="s">
        <v>46</v>
      </c>
      <c r="L151" s="3" t="s">
        <v>39</v>
      </c>
      <c r="M151" s="1"/>
      <c r="N151" s="3">
        <v>800</v>
      </c>
      <c r="O151" s="3">
        <v>0</v>
      </c>
      <c r="P151" s="3">
        <v>800</v>
      </c>
    </row>
    <row r="152" spans="1:16" x14ac:dyDescent="0.2">
      <c r="A152" s="3">
        <v>25944</v>
      </c>
      <c r="B152" s="3" t="s">
        <v>1091</v>
      </c>
      <c r="C152" s="3" t="s">
        <v>1092</v>
      </c>
      <c r="D152" s="3" t="s">
        <v>824</v>
      </c>
      <c r="E152" s="3" t="s">
        <v>96</v>
      </c>
      <c r="F152" s="4">
        <v>42429</v>
      </c>
      <c r="H152" s="3">
        <v>600</v>
      </c>
      <c r="I152" s="3">
        <v>243.29</v>
      </c>
      <c r="J152" s="3" t="s">
        <v>45</v>
      </c>
      <c r="K152" s="3" t="s">
        <v>46</v>
      </c>
      <c r="L152" s="3" t="s">
        <v>39</v>
      </c>
      <c r="M152" s="1"/>
      <c r="N152" s="3">
        <v>600</v>
      </c>
      <c r="O152" s="3">
        <v>0</v>
      </c>
      <c r="P152" s="3">
        <v>600</v>
      </c>
    </row>
    <row r="153" spans="1:16" x14ac:dyDescent="0.2">
      <c r="A153" s="3">
        <v>25945</v>
      </c>
      <c r="B153" s="3" t="s">
        <v>1093</v>
      </c>
      <c r="C153" s="3" t="s">
        <v>1094</v>
      </c>
      <c r="D153" s="3" t="s">
        <v>824</v>
      </c>
      <c r="E153" s="3" t="s">
        <v>96</v>
      </c>
      <c r="F153" s="4">
        <v>42429</v>
      </c>
      <c r="H153" s="3">
        <v>1500</v>
      </c>
      <c r="I153" s="3">
        <v>608.23</v>
      </c>
      <c r="J153" s="3" t="s">
        <v>45</v>
      </c>
      <c r="K153" s="3" t="s">
        <v>46</v>
      </c>
      <c r="L153" s="3" t="s">
        <v>39</v>
      </c>
      <c r="M153" s="1"/>
      <c r="N153" s="3">
        <v>1500</v>
      </c>
      <c r="O153" s="3">
        <v>0</v>
      </c>
      <c r="P153" s="3">
        <v>1500</v>
      </c>
    </row>
    <row r="154" spans="1:16" x14ac:dyDescent="0.2">
      <c r="A154" s="3">
        <v>25946</v>
      </c>
      <c r="B154" s="3" t="s">
        <v>1095</v>
      </c>
      <c r="C154" s="3" t="s">
        <v>1096</v>
      </c>
      <c r="D154" s="3" t="s">
        <v>824</v>
      </c>
      <c r="E154" s="3" t="s">
        <v>96</v>
      </c>
      <c r="F154" s="4">
        <v>42429</v>
      </c>
      <c r="H154" s="3">
        <v>1500</v>
      </c>
      <c r="I154" s="3">
        <v>608.23</v>
      </c>
      <c r="J154" s="3" t="s">
        <v>45</v>
      </c>
      <c r="K154" s="3" t="s">
        <v>46</v>
      </c>
      <c r="L154" s="3" t="s">
        <v>39</v>
      </c>
      <c r="M154" s="1"/>
      <c r="N154" s="3">
        <v>1500</v>
      </c>
      <c r="O154" s="3">
        <v>0</v>
      </c>
      <c r="P154" s="3">
        <v>1500</v>
      </c>
    </row>
    <row r="155" spans="1:16" x14ac:dyDescent="0.2">
      <c r="A155" s="3">
        <v>25947</v>
      </c>
      <c r="B155" s="3" t="s">
        <v>1097</v>
      </c>
      <c r="C155" s="3" t="s">
        <v>1098</v>
      </c>
      <c r="D155" s="3" t="s">
        <v>824</v>
      </c>
      <c r="E155" s="3" t="s">
        <v>96</v>
      </c>
      <c r="F155" s="4">
        <v>42429</v>
      </c>
      <c r="H155" s="3">
        <v>1500</v>
      </c>
      <c r="I155" s="3">
        <v>608.23</v>
      </c>
      <c r="J155" s="3" t="s">
        <v>45</v>
      </c>
      <c r="K155" s="3" t="s">
        <v>46</v>
      </c>
      <c r="L155" s="3" t="s">
        <v>39</v>
      </c>
      <c r="M155" s="1"/>
      <c r="N155" s="3">
        <v>1500</v>
      </c>
      <c r="O155" s="3">
        <v>0</v>
      </c>
      <c r="P155" s="3">
        <v>1500</v>
      </c>
    </row>
    <row r="156" spans="1:16" x14ac:dyDescent="0.2">
      <c r="A156" s="3">
        <v>25948</v>
      </c>
      <c r="B156" s="3" t="s">
        <v>1099</v>
      </c>
      <c r="C156" s="3" t="s">
        <v>1100</v>
      </c>
      <c r="D156" s="3" t="s">
        <v>824</v>
      </c>
      <c r="E156" s="3" t="s">
        <v>1101</v>
      </c>
      <c r="F156" s="4">
        <v>42429</v>
      </c>
      <c r="H156" s="3">
        <v>2000</v>
      </c>
      <c r="I156" s="3">
        <v>810.97</v>
      </c>
      <c r="J156" s="3" t="s">
        <v>45</v>
      </c>
      <c r="K156" s="3" t="s">
        <v>46</v>
      </c>
      <c r="L156" s="3" t="s">
        <v>39</v>
      </c>
      <c r="M156" s="1"/>
      <c r="N156" s="3">
        <v>2000</v>
      </c>
      <c r="O156" s="3">
        <v>0</v>
      </c>
      <c r="P156" s="3">
        <v>2000</v>
      </c>
    </row>
    <row r="157" spans="1:16" x14ac:dyDescent="0.2">
      <c r="A157" s="3">
        <v>25949</v>
      </c>
      <c r="B157" s="3" t="s">
        <v>1102</v>
      </c>
      <c r="C157" s="3" t="s">
        <v>1103</v>
      </c>
      <c r="D157" s="3" t="s">
        <v>824</v>
      </c>
      <c r="E157" s="3" t="s">
        <v>804</v>
      </c>
      <c r="F157" s="4">
        <v>42429</v>
      </c>
      <c r="H157" s="3">
        <v>500</v>
      </c>
      <c r="I157" s="3">
        <v>202.74</v>
      </c>
      <c r="J157" s="3" t="s">
        <v>45</v>
      </c>
      <c r="K157" s="3" t="s">
        <v>46</v>
      </c>
      <c r="L157" s="3" t="s">
        <v>39</v>
      </c>
      <c r="M157" s="1"/>
      <c r="N157" s="3">
        <v>500</v>
      </c>
      <c r="O157" s="3">
        <v>0</v>
      </c>
      <c r="P157" s="3">
        <v>500</v>
      </c>
    </row>
    <row r="158" spans="1:16" x14ac:dyDescent="0.2">
      <c r="A158" s="3">
        <v>25950</v>
      </c>
      <c r="B158" s="3" t="s">
        <v>1104</v>
      </c>
      <c r="C158" s="3" t="s">
        <v>1105</v>
      </c>
      <c r="D158" s="3" t="s">
        <v>824</v>
      </c>
      <c r="E158" s="3" t="s">
        <v>804</v>
      </c>
      <c r="F158" s="4">
        <v>42429</v>
      </c>
      <c r="H158" s="3">
        <v>800</v>
      </c>
      <c r="I158" s="3">
        <v>324.38</v>
      </c>
      <c r="J158" s="3" t="s">
        <v>45</v>
      </c>
      <c r="K158" s="3" t="s">
        <v>46</v>
      </c>
      <c r="L158" s="3" t="s">
        <v>39</v>
      </c>
      <c r="M158" s="1"/>
      <c r="N158" s="3">
        <v>800</v>
      </c>
      <c r="O158" s="3">
        <v>0</v>
      </c>
      <c r="P158" s="3">
        <v>800</v>
      </c>
    </row>
    <row r="159" spans="1:16" x14ac:dyDescent="0.2">
      <c r="A159" s="3">
        <v>25951</v>
      </c>
      <c r="B159" s="3" t="s">
        <v>1106</v>
      </c>
      <c r="C159" s="3" t="s">
        <v>1107</v>
      </c>
      <c r="D159" s="3" t="s">
        <v>824</v>
      </c>
      <c r="E159" s="3" t="s">
        <v>164</v>
      </c>
      <c r="F159" s="4">
        <v>42429</v>
      </c>
      <c r="H159" s="3">
        <v>1000</v>
      </c>
      <c r="I159" s="3">
        <v>405.49</v>
      </c>
      <c r="J159" s="3" t="s">
        <v>45</v>
      </c>
      <c r="K159" s="3" t="s">
        <v>46</v>
      </c>
      <c r="L159" s="3" t="s">
        <v>39</v>
      </c>
      <c r="M159" s="1"/>
      <c r="N159" s="3">
        <v>1000</v>
      </c>
      <c r="O159" s="3">
        <v>0</v>
      </c>
      <c r="P159" s="3">
        <v>1000</v>
      </c>
    </row>
    <row r="160" spans="1:16" x14ac:dyDescent="0.2">
      <c r="A160" s="3">
        <v>25952</v>
      </c>
      <c r="B160" s="3" t="s">
        <v>1108</v>
      </c>
      <c r="C160" s="3" t="s">
        <v>1109</v>
      </c>
      <c r="D160" s="3" t="s">
        <v>824</v>
      </c>
      <c r="E160" s="3" t="s">
        <v>164</v>
      </c>
      <c r="F160" s="4">
        <v>42429</v>
      </c>
      <c r="H160" s="3">
        <v>1000</v>
      </c>
      <c r="I160" s="3">
        <v>405.49</v>
      </c>
      <c r="J160" s="3" t="s">
        <v>45</v>
      </c>
      <c r="K160" s="3" t="s">
        <v>46</v>
      </c>
      <c r="L160" s="3" t="s">
        <v>39</v>
      </c>
      <c r="M160" s="1"/>
      <c r="N160" s="3">
        <v>1000</v>
      </c>
      <c r="O160" s="3">
        <v>0</v>
      </c>
      <c r="P160" s="3">
        <v>1000</v>
      </c>
    </row>
    <row r="161" spans="1:16" x14ac:dyDescent="0.2">
      <c r="A161" s="3">
        <v>25953</v>
      </c>
      <c r="B161" s="3" t="s">
        <v>1110</v>
      </c>
      <c r="C161" s="3" t="s">
        <v>1111</v>
      </c>
      <c r="D161" s="3" t="s">
        <v>824</v>
      </c>
      <c r="E161" s="3" t="s">
        <v>233</v>
      </c>
      <c r="F161" s="4">
        <v>42429</v>
      </c>
      <c r="H161" s="3">
        <v>800</v>
      </c>
      <c r="I161" s="3">
        <v>324.39</v>
      </c>
      <c r="J161" s="3" t="s">
        <v>45</v>
      </c>
      <c r="K161" s="3" t="s">
        <v>46</v>
      </c>
      <c r="L161" s="3" t="s">
        <v>39</v>
      </c>
      <c r="M161" s="1"/>
      <c r="N161" s="3">
        <v>800</v>
      </c>
      <c r="O161" s="3">
        <v>0</v>
      </c>
      <c r="P161" s="3">
        <v>800</v>
      </c>
    </row>
    <row r="162" spans="1:16" x14ac:dyDescent="0.2">
      <c r="A162" s="3">
        <v>25954</v>
      </c>
      <c r="B162" s="3" t="s">
        <v>1112</v>
      </c>
      <c r="C162" s="3" t="s">
        <v>1113</v>
      </c>
      <c r="D162" s="3" t="s">
        <v>824</v>
      </c>
      <c r="E162" s="3" t="s">
        <v>96</v>
      </c>
      <c r="F162" s="4">
        <v>42429</v>
      </c>
      <c r="H162" s="3">
        <v>600</v>
      </c>
      <c r="I162" s="3">
        <v>243.29</v>
      </c>
      <c r="J162" s="3" t="s">
        <v>45</v>
      </c>
      <c r="K162" s="3" t="s">
        <v>46</v>
      </c>
      <c r="L162" s="3" t="s">
        <v>39</v>
      </c>
      <c r="M162" s="1"/>
      <c r="N162" s="3">
        <v>600</v>
      </c>
      <c r="O162" s="3">
        <v>0</v>
      </c>
      <c r="P162" s="3">
        <v>600</v>
      </c>
    </row>
    <row r="163" spans="1:16" x14ac:dyDescent="0.2">
      <c r="A163" s="3">
        <v>25955</v>
      </c>
      <c r="B163" s="3" t="s">
        <v>1114</v>
      </c>
      <c r="C163" s="3" t="s">
        <v>1115</v>
      </c>
      <c r="D163" s="3" t="s">
        <v>824</v>
      </c>
      <c r="E163" s="3" t="s">
        <v>233</v>
      </c>
      <c r="F163" s="4">
        <v>42429</v>
      </c>
      <c r="H163" s="3">
        <v>800</v>
      </c>
      <c r="I163" s="3">
        <v>324.39</v>
      </c>
      <c r="J163" s="3" t="s">
        <v>45</v>
      </c>
      <c r="K163" s="3" t="s">
        <v>46</v>
      </c>
      <c r="L163" s="3" t="s">
        <v>39</v>
      </c>
      <c r="M163" s="1"/>
      <c r="N163" s="3">
        <v>800</v>
      </c>
      <c r="O163" s="3">
        <v>0</v>
      </c>
      <c r="P163" s="3">
        <v>800</v>
      </c>
    </row>
    <row r="164" spans="1:16" x14ac:dyDescent="0.2">
      <c r="A164" s="3">
        <v>25956</v>
      </c>
      <c r="B164" s="3" t="s">
        <v>1116</v>
      </c>
      <c r="C164" s="3" t="s">
        <v>1117</v>
      </c>
      <c r="D164" s="3" t="s">
        <v>824</v>
      </c>
      <c r="E164" s="3" t="s">
        <v>96</v>
      </c>
      <c r="F164" s="4">
        <v>42429</v>
      </c>
      <c r="H164" s="3">
        <v>1400</v>
      </c>
      <c r="I164" s="3">
        <v>563.70000000000005</v>
      </c>
      <c r="J164" s="3" t="s">
        <v>45</v>
      </c>
      <c r="K164" s="3" t="s">
        <v>46</v>
      </c>
      <c r="L164" s="3" t="s">
        <v>39</v>
      </c>
      <c r="M164" s="1"/>
      <c r="N164" s="3">
        <v>1400</v>
      </c>
      <c r="O164" s="3">
        <v>0</v>
      </c>
      <c r="P164" s="3">
        <v>1400</v>
      </c>
    </row>
    <row r="165" spans="1:16" x14ac:dyDescent="0.2">
      <c r="A165" s="3">
        <v>25957</v>
      </c>
      <c r="B165" s="3" t="s">
        <v>1118</v>
      </c>
      <c r="C165" s="3" t="s">
        <v>1119</v>
      </c>
      <c r="D165" s="3" t="s">
        <v>824</v>
      </c>
      <c r="E165" s="3" t="s">
        <v>96</v>
      </c>
      <c r="F165" s="4">
        <v>42429</v>
      </c>
      <c r="H165" s="3">
        <v>1150</v>
      </c>
      <c r="I165" s="3">
        <v>463.04</v>
      </c>
      <c r="J165" s="3" t="s">
        <v>45</v>
      </c>
      <c r="K165" s="3" t="s">
        <v>46</v>
      </c>
      <c r="L165" s="3" t="s">
        <v>39</v>
      </c>
      <c r="M165" s="1"/>
      <c r="N165" s="3">
        <v>1150</v>
      </c>
      <c r="O165" s="3">
        <v>0</v>
      </c>
      <c r="P165" s="3">
        <v>1150</v>
      </c>
    </row>
    <row r="166" spans="1:16" x14ac:dyDescent="0.2">
      <c r="A166" s="3">
        <v>25958</v>
      </c>
      <c r="B166" s="3" t="s">
        <v>1120</v>
      </c>
      <c r="C166" s="3" t="s">
        <v>1121</v>
      </c>
      <c r="D166" s="3" t="s">
        <v>824</v>
      </c>
      <c r="E166" s="3" t="s">
        <v>96</v>
      </c>
      <c r="F166" s="4">
        <v>42429</v>
      </c>
      <c r="H166" s="3">
        <v>2700</v>
      </c>
      <c r="I166" s="3">
        <v>1087.1199999999999</v>
      </c>
      <c r="J166" s="3" t="s">
        <v>45</v>
      </c>
      <c r="K166" s="3" t="s">
        <v>46</v>
      </c>
      <c r="L166" s="3" t="s">
        <v>39</v>
      </c>
      <c r="M166" s="1"/>
      <c r="N166" s="3">
        <v>2700</v>
      </c>
      <c r="O166" s="3">
        <v>0</v>
      </c>
      <c r="P166" s="3">
        <v>2700</v>
      </c>
    </row>
    <row r="167" spans="1:16" x14ac:dyDescent="0.2">
      <c r="A167" s="3">
        <v>25959</v>
      </c>
      <c r="B167" s="3" t="s">
        <v>1122</v>
      </c>
      <c r="C167" s="3" t="s">
        <v>1123</v>
      </c>
      <c r="D167" s="3" t="s">
        <v>824</v>
      </c>
      <c r="E167" s="3" t="s">
        <v>96</v>
      </c>
      <c r="F167" s="4">
        <v>42429</v>
      </c>
      <c r="H167" s="3">
        <v>750</v>
      </c>
      <c r="I167" s="3">
        <v>301.98</v>
      </c>
      <c r="J167" s="3" t="s">
        <v>45</v>
      </c>
      <c r="K167" s="3" t="s">
        <v>46</v>
      </c>
      <c r="L167" s="3" t="s">
        <v>39</v>
      </c>
      <c r="M167" s="1"/>
      <c r="N167" s="3">
        <v>750</v>
      </c>
      <c r="O167" s="3">
        <v>0</v>
      </c>
      <c r="P167" s="3">
        <v>750</v>
      </c>
    </row>
    <row r="168" spans="1:16" x14ac:dyDescent="0.2">
      <c r="A168" s="3">
        <v>25960</v>
      </c>
      <c r="B168" s="3" t="s">
        <v>1120</v>
      </c>
      <c r="C168" s="3" t="s">
        <v>1124</v>
      </c>
      <c r="D168" s="3" t="s">
        <v>824</v>
      </c>
      <c r="E168" s="3" t="s">
        <v>96</v>
      </c>
      <c r="F168" s="4">
        <v>42429</v>
      </c>
      <c r="H168" s="3">
        <v>2700</v>
      </c>
      <c r="I168" s="3">
        <v>1087.1300000000001</v>
      </c>
      <c r="J168" s="3" t="s">
        <v>45</v>
      </c>
      <c r="K168" s="3" t="s">
        <v>46</v>
      </c>
      <c r="L168" s="3" t="s">
        <v>39</v>
      </c>
      <c r="M168" s="1"/>
      <c r="N168" s="3">
        <v>2700</v>
      </c>
      <c r="O168" s="3">
        <v>0</v>
      </c>
      <c r="P168" s="3">
        <v>2700</v>
      </c>
    </row>
    <row r="169" spans="1:16" x14ac:dyDescent="0.2">
      <c r="A169" s="3">
        <v>25961</v>
      </c>
      <c r="B169" s="3" t="s">
        <v>1122</v>
      </c>
      <c r="C169" s="3" t="s">
        <v>1125</v>
      </c>
      <c r="D169" s="3" t="s">
        <v>824</v>
      </c>
      <c r="E169" s="3" t="s">
        <v>96</v>
      </c>
      <c r="F169" s="4">
        <v>42429</v>
      </c>
      <c r="H169" s="3">
        <v>750</v>
      </c>
      <c r="I169" s="3">
        <v>301.98</v>
      </c>
      <c r="J169" s="3" t="s">
        <v>45</v>
      </c>
      <c r="K169" s="3" t="s">
        <v>46</v>
      </c>
      <c r="L169" s="3" t="s">
        <v>39</v>
      </c>
      <c r="M169" s="1"/>
      <c r="N169" s="3">
        <v>750</v>
      </c>
      <c r="O169" s="3">
        <v>0</v>
      </c>
      <c r="P169" s="3">
        <v>750</v>
      </c>
    </row>
    <row r="170" spans="1:16" x14ac:dyDescent="0.2">
      <c r="A170" s="3">
        <v>25962</v>
      </c>
      <c r="B170" s="3" t="s">
        <v>1126</v>
      </c>
      <c r="C170" s="3" t="s">
        <v>1127</v>
      </c>
      <c r="D170" s="3" t="s">
        <v>824</v>
      </c>
      <c r="E170" s="3" t="s">
        <v>96</v>
      </c>
      <c r="F170" s="4">
        <v>42429</v>
      </c>
      <c r="H170" s="3">
        <v>820</v>
      </c>
      <c r="I170" s="3">
        <v>330.16</v>
      </c>
      <c r="J170" s="3" t="s">
        <v>45</v>
      </c>
      <c r="K170" s="3" t="s">
        <v>46</v>
      </c>
      <c r="L170" s="3" t="s">
        <v>39</v>
      </c>
      <c r="M170" s="1"/>
      <c r="N170" s="3">
        <v>820</v>
      </c>
      <c r="O170" s="3">
        <v>0</v>
      </c>
      <c r="P170" s="3">
        <v>820</v>
      </c>
    </row>
    <row r="171" spans="1:16" x14ac:dyDescent="0.2">
      <c r="A171" s="3">
        <v>25963</v>
      </c>
      <c r="B171" s="3" t="s">
        <v>1128</v>
      </c>
      <c r="C171" s="3" t="s">
        <v>1129</v>
      </c>
      <c r="D171" s="3" t="s">
        <v>824</v>
      </c>
      <c r="E171" s="3" t="s">
        <v>96</v>
      </c>
      <c r="F171" s="4">
        <v>42429</v>
      </c>
      <c r="H171" s="3">
        <v>1800</v>
      </c>
      <c r="I171" s="3">
        <v>724.75</v>
      </c>
      <c r="J171" s="3" t="s">
        <v>45</v>
      </c>
      <c r="K171" s="3" t="s">
        <v>46</v>
      </c>
      <c r="L171" s="3" t="s">
        <v>39</v>
      </c>
      <c r="M171" s="1"/>
      <c r="N171" s="3">
        <v>1800</v>
      </c>
      <c r="O171" s="3">
        <v>0</v>
      </c>
      <c r="P171" s="3">
        <v>1800</v>
      </c>
    </row>
    <row r="172" spans="1:16" x14ac:dyDescent="0.2">
      <c r="A172" s="3">
        <v>25964</v>
      </c>
      <c r="B172" s="3" t="s">
        <v>1130</v>
      </c>
      <c r="C172" s="3" t="s">
        <v>1131</v>
      </c>
      <c r="D172" s="3" t="s">
        <v>824</v>
      </c>
      <c r="E172" s="3" t="s">
        <v>96</v>
      </c>
      <c r="F172" s="4">
        <v>42429</v>
      </c>
      <c r="H172" s="3">
        <v>2500</v>
      </c>
      <c r="I172" s="3">
        <v>1006.59</v>
      </c>
      <c r="J172" s="3" t="s">
        <v>45</v>
      </c>
      <c r="K172" s="3" t="s">
        <v>46</v>
      </c>
      <c r="L172" s="3" t="s">
        <v>39</v>
      </c>
      <c r="M172" s="1"/>
      <c r="N172" s="3">
        <v>2500</v>
      </c>
      <c r="O172" s="3">
        <v>0</v>
      </c>
      <c r="P172" s="3">
        <v>2500</v>
      </c>
    </row>
    <row r="173" spans="1:16" x14ac:dyDescent="0.2">
      <c r="A173" s="3">
        <v>25965</v>
      </c>
      <c r="B173" s="3" t="s">
        <v>1132</v>
      </c>
      <c r="C173" s="3" t="s">
        <v>1133</v>
      </c>
      <c r="D173" s="3" t="s">
        <v>824</v>
      </c>
      <c r="E173" s="3" t="s">
        <v>96</v>
      </c>
      <c r="F173" s="4">
        <v>42429</v>
      </c>
      <c r="H173" s="3">
        <v>2500</v>
      </c>
      <c r="I173" s="3">
        <v>1006.59</v>
      </c>
      <c r="J173" s="3" t="s">
        <v>45</v>
      </c>
      <c r="K173" s="3" t="s">
        <v>46</v>
      </c>
      <c r="L173" s="3" t="s">
        <v>39</v>
      </c>
      <c r="M173" s="1"/>
      <c r="N173" s="3">
        <v>2500</v>
      </c>
      <c r="O173" s="3">
        <v>0</v>
      </c>
      <c r="P173" s="3">
        <v>2500</v>
      </c>
    </row>
    <row r="174" spans="1:16" x14ac:dyDescent="0.2">
      <c r="A174" s="3">
        <v>25966</v>
      </c>
      <c r="B174" s="3" t="s">
        <v>1134</v>
      </c>
      <c r="C174" s="3" t="s">
        <v>1135</v>
      </c>
      <c r="D174" s="3" t="s">
        <v>824</v>
      </c>
      <c r="E174" s="3" t="s">
        <v>96</v>
      </c>
      <c r="F174" s="4">
        <v>42429</v>
      </c>
      <c r="H174" s="3">
        <v>2200</v>
      </c>
      <c r="I174" s="3">
        <v>885.79</v>
      </c>
      <c r="J174" s="3" t="s">
        <v>45</v>
      </c>
      <c r="K174" s="3" t="s">
        <v>46</v>
      </c>
      <c r="L174" s="3" t="s">
        <v>39</v>
      </c>
      <c r="M174" s="1"/>
      <c r="N174" s="3">
        <v>2200</v>
      </c>
      <c r="O174" s="3">
        <v>0</v>
      </c>
      <c r="P174" s="3">
        <v>2200</v>
      </c>
    </row>
    <row r="175" spans="1:16" x14ac:dyDescent="0.2">
      <c r="A175" s="3">
        <v>25967</v>
      </c>
      <c r="B175" s="3" t="s">
        <v>1134</v>
      </c>
      <c r="C175" s="3" t="s">
        <v>1136</v>
      </c>
      <c r="D175" s="3" t="s">
        <v>824</v>
      </c>
      <c r="E175" s="3" t="s">
        <v>96</v>
      </c>
      <c r="F175" s="4">
        <v>42429</v>
      </c>
      <c r="H175" s="3">
        <v>3200</v>
      </c>
      <c r="I175" s="3">
        <v>1288.44</v>
      </c>
      <c r="J175" s="3" t="s">
        <v>45</v>
      </c>
      <c r="K175" s="3" t="s">
        <v>46</v>
      </c>
      <c r="L175" s="3" t="s">
        <v>39</v>
      </c>
      <c r="M175" s="1"/>
      <c r="N175" s="3">
        <v>3200</v>
      </c>
      <c r="O175" s="3">
        <v>0</v>
      </c>
      <c r="P175" s="3">
        <v>3200</v>
      </c>
    </row>
    <row r="176" spans="1:16" x14ac:dyDescent="0.2">
      <c r="A176" s="3">
        <v>25968</v>
      </c>
      <c r="B176" s="3" t="s">
        <v>1137</v>
      </c>
      <c r="C176" s="3" t="s">
        <v>1138</v>
      </c>
      <c r="D176" s="3" t="s">
        <v>824</v>
      </c>
      <c r="E176" s="3" t="s">
        <v>96</v>
      </c>
      <c r="F176" s="4">
        <v>42429</v>
      </c>
      <c r="H176" s="3">
        <v>2200</v>
      </c>
      <c r="I176" s="3">
        <v>885.8</v>
      </c>
      <c r="J176" s="3" t="s">
        <v>45</v>
      </c>
      <c r="K176" s="3" t="s">
        <v>46</v>
      </c>
      <c r="L176" s="3" t="s">
        <v>39</v>
      </c>
      <c r="M176" s="1"/>
      <c r="N176" s="3">
        <v>2200</v>
      </c>
      <c r="O176" s="3">
        <v>0</v>
      </c>
      <c r="P176" s="3">
        <v>2200</v>
      </c>
    </row>
    <row r="177" spans="1:16" x14ac:dyDescent="0.2">
      <c r="A177" s="3">
        <v>25969</v>
      </c>
      <c r="B177" s="3" t="s">
        <v>1139</v>
      </c>
      <c r="C177" s="3" t="s">
        <v>1140</v>
      </c>
      <c r="D177" s="3" t="s">
        <v>824</v>
      </c>
      <c r="E177" s="3" t="s">
        <v>96</v>
      </c>
      <c r="F177" s="4">
        <v>42429</v>
      </c>
      <c r="H177" s="3">
        <v>2400</v>
      </c>
      <c r="I177" s="3">
        <v>966.33</v>
      </c>
      <c r="J177" s="3" t="s">
        <v>45</v>
      </c>
      <c r="K177" s="3" t="s">
        <v>46</v>
      </c>
      <c r="L177" s="3" t="s">
        <v>39</v>
      </c>
      <c r="M177" s="1"/>
      <c r="N177" s="3">
        <v>2400</v>
      </c>
      <c r="O177" s="3">
        <v>0</v>
      </c>
      <c r="P177" s="3">
        <v>2400</v>
      </c>
    </row>
    <row r="178" spans="1:16" x14ac:dyDescent="0.2">
      <c r="A178" s="3">
        <v>25970</v>
      </c>
      <c r="B178" s="3" t="s">
        <v>1141</v>
      </c>
      <c r="C178" s="3" t="s">
        <v>1142</v>
      </c>
      <c r="D178" s="3" t="s">
        <v>824</v>
      </c>
      <c r="E178" s="3" t="s">
        <v>96</v>
      </c>
      <c r="F178" s="4">
        <v>42429</v>
      </c>
      <c r="H178" s="3">
        <v>1600</v>
      </c>
      <c r="I178" s="3">
        <v>644.22</v>
      </c>
      <c r="J178" s="3" t="s">
        <v>45</v>
      </c>
      <c r="K178" s="3" t="s">
        <v>46</v>
      </c>
      <c r="L178" s="3" t="s">
        <v>39</v>
      </c>
      <c r="M178" s="1"/>
      <c r="N178" s="3">
        <v>1600</v>
      </c>
      <c r="O178" s="3">
        <v>0</v>
      </c>
      <c r="P178" s="3">
        <v>1600</v>
      </c>
    </row>
    <row r="179" spans="1:16" x14ac:dyDescent="0.2">
      <c r="A179" s="3">
        <v>25971</v>
      </c>
      <c r="B179" s="3" t="s">
        <v>1143</v>
      </c>
      <c r="C179" s="3" t="s">
        <v>1144</v>
      </c>
      <c r="D179" s="3" t="s">
        <v>824</v>
      </c>
      <c r="E179" s="3" t="s">
        <v>96</v>
      </c>
      <c r="F179" s="4">
        <v>42429</v>
      </c>
      <c r="H179" s="3">
        <v>2200</v>
      </c>
      <c r="I179" s="3">
        <v>885.8</v>
      </c>
      <c r="J179" s="3" t="s">
        <v>45</v>
      </c>
      <c r="K179" s="3" t="s">
        <v>46</v>
      </c>
      <c r="L179" s="3" t="s">
        <v>39</v>
      </c>
      <c r="M179" s="1"/>
      <c r="N179" s="3">
        <v>2200</v>
      </c>
      <c r="O179" s="3">
        <v>0</v>
      </c>
      <c r="P179" s="3">
        <v>2200</v>
      </c>
    </row>
    <row r="180" spans="1:16" x14ac:dyDescent="0.2">
      <c r="A180" s="3">
        <v>25972</v>
      </c>
      <c r="B180" s="3" t="s">
        <v>1145</v>
      </c>
      <c r="C180" s="3" t="s">
        <v>1146</v>
      </c>
      <c r="D180" s="3" t="s">
        <v>824</v>
      </c>
      <c r="E180" s="3" t="s">
        <v>96</v>
      </c>
      <c r="F180" s="4">
        <v>42429</v>
      </c>
      <c r="H180" s="3">
        <v>775</v>
      </c>
      <c r="I180" s="3">
        <v>312.05</v>
      </c>
      <c r="J180" s="3" t="s">
        <v>45</v>
      </c>
      <c r="K180" s="3" t="s">
        <v>46</v>
      </c>
      <c r="L180" s="3" t="s">
        <v>39</v>
      </c>
      <c r="M180" s="1"/>
      <c r="N180" s="3">
        <v>775</v>
      </c>
      <c r="O180" s="3">
        <v>0</v>
      </c>
      <c r="P180" s="3">
        <v>775</v>
      </c>
    </row>
    <row r="181" spans="1:16" x14ac:dyDescent="0.2">
      <c r="A181" s="3">
        <v>25973</v>
      </c>
      <c r="B181" s="3" t="s">
        <v>1145</v>
      </c>
      <c r="C181" s="3" t="s">
        <v>1147</v>
      </c>
      <c r="D181" s="3" t="s">
        <v>824</v>
      </c>
      <c r="E181" s="3" t="s">
        <v>96</v>
      </c>
      <c r="F181" s="4">
        <v>42429</v>
      </c>
      <c r="H181" s="3">
        <v>775</v>
      </c>
      <c r="I181" s="3">
        <v>312.05</v>
      </c>
      <c r="J181" s="3" t="s">
        <v>45</v>
      </c>
      <c r="K181" s="3" t="s">
        <v>46</v>
      </c>
      <c r="L181" s="3" t="s">
        <v>39</v>
      </c>
      <c r="M181" s="1"/>
      <c r="N181" s="3">
        <v>775</v>
      </c>
      <c r="O181" s="3">
        <v>0</v>
      </c>
      <c r="P181" s="3">
        <v>775</v>
      </c>
    </row>
    <row r="182" spans="1:16" x14ac:dyDescent="0.2">
      <c r="A182" s="3">
        <v>25974</v>
      </c>
      <c r="B182" s="3" t="s">
        <v>1145</v>
      </c>
      <c r="C182" s="3" t="s">
        <v>1148</v>
      </c>
      <c r="D182" s="3" t="s">
        <v>824</v>
      </c>
      <c r="E182" s="3" t="s">
        <v>96</v>
      </c>
      <c r="F182" s="4">
        <v>42429</v>
      </c>
      <c r="H182" s="3">
        <v>775</v>
      </c>
      <c r="I182" s="3">
        <v>312.05</v>
      </c>
      <c r="J182" s="3" t="s">
        <v>45</v>
      </c>
      <c r="K182" s="3" t="s">
        <v>46</v>
      </c>
      <c r="L182" s="3" t="s">
        <v>39</v>
      </c>
      <c r="M182" s="1"/>
      <c r="N182" s="3">
        <v>775</v>
      </c>
      <c r="O182" s="3">
        <v>0</v>
      </c>
      <c r="P182" s="3">
        <v>775</v>
      </c>
    </row>
    <row r="183" spans="1:16" x14ac:dyDescent="0.2">
      <c r="A183" s="3">
        <v>25975</v>
      </c>
      <c r="B183" s="3" t="s">
        <v>1145</v>
      </c>
      <c r="C183" s="3" t="s">
        <v>1149</v>
      </c>
      <c r="D183" s="3" t="s">
        <v>824</v>
      </c>
      <c r="E183" s="3" t="s">
        <v>96</v>
      </c>
      <c r="F183" s="4">
        <v>42429</v>
      </c>
      <c r="H183" s="3">
        <v>775</v>
      </c>
      <c r="I183" s="3">
        <v>312.05</v>
      </c>
      <c r="J183" s="3" t="s">
        <v>45</v>
      </c>
      <c r="K183" s="3" t="s">
        <v>46</v>
      </c>
      <c r="L183" s="3" t="s">
        <v>39</v>
      </c>
      <c r="M183" s="1"/>
      <c r="N183" s="3">
        <v>775</v>
      </c>
      <c r="O183" s="3">
        <v>0</v>
      </c>
      <c r="P183" s="3">
        <v>775</v>
      </c>
    </row>
    <row r="184" spans="1:16" x14ac:dyDescent="0.2">
      <c r="A184" s="3">
        <v>25976</v>
      </c>
      <c r="B184" s="3" t="s">
        <v>1150</v>
      </c>
      <c r="C184" s="3" t="s">
        <v>1151</v>
      </c>
      <c r="D184" s="3" t="s">
        <v>824</v>
      </c>
      <c r="E184" s="3" t="s">
        <v>96</v>
      </c>
      <c r="F184" s="4">
        <v>42429</v>
      </c>
      <c r="H184" s="3">
        <v>1600</v>
      </c>
      <c r="I184" s="3">
        <v>644.22</v>
      </c>
      <c r="J184" s="3" t="s">
        <v>45</v>
      </c>
      <c r="K184" s="3" t="s">
        <v>46</v>
      </c>
      <c r="L184" s="3" t="s">
        <v>39</v>
      </c>
      <c r="M184" s="1"/>
      <c r="N184" s="3">
        <v>1600</v>
      </c>
      <c r="O184" s="3">
        <v>0</v>
      </c>
      <c r="P184" s="3">
        <v>1600</v>
      </c>
    </row>
    <row r="185" spans="1:16" x14ac:dyDescent="0.2">
      <c r="A185" s="3">
        <v>25977</v>
      </c>
      <c r="B185" s="3" t="s">
        <v>1152</v>
      </c>
      <c r="C185" s="3" t="s">
        <v>1153</v>
      </c>
      <c r="D185" s="3" t="s">
        <v>824</v>
      </c>
      <c r="E185" s="3" t="s">
        <v>96</v>
      </c>
      <c r="F185" s="4">
        <v>42429</v>
      </c>
      <c r="H185" s="3">
        <v>2500</v>
      </c>
      <c r="I185" s="3">
        <v>1006.59</v>
      </c>
      <c r="J185" s="3" t="s">
        <v>45</v>
      </c>
      <c r="K185" s="3" t="s">
        <v>46</v>
      </c>
      <c r="L185" s="3" t="s">
        <v>39</v>
      </c>
      <c r="M185" s="1"/>
      <c r="N185" s="3">
        <v>2500</v>
      </c>
      <c r="O185" s="3">
        <v>0</v>
      </c>
      <c r="P185" s="3">
        <v>2500</v>
      </c>
    </row>
    <row r="186" spans="1:16" x14ac:dyDescent="0.2">
      <c r="A186" s="3">
        <v>25978</v>
      </c>
      <c r="B186" s="3" t="s">
        <v>1154</v>
      </c>
      <c r="C186" s="3" t="s">
        <v>1155</v>
      </c>
      <c r="D186" s="3" t="s">
        <v>824</v>
      </c>
      <c r="E186" s="3" t="s">
        <v>96</v>
      </c>
      <c r="F186" s="4">
        <v>42429</v>
      </c>
      <c r="H186" s="3">
        <v>1800</v>
      </c>
      <c r="I186" s="3">
        <v>724.75</v>
      </c>
      <c r="J186" s="3" t="s">
        <v>45</v>
      </c>
      <c r="K186" s="3" t="s">
        <v>46</v>
      </c>
      <c r="L186" s="3" t="s">
        <v>39</v>
      </c>
      <c r="M186" s="1"/>
      <c r="N186" s="3">
        <v>1800</v>
      </c>
      <c r="O186" s="3">
        <v>0</v>
      </c>
      <c r="P186" s="3">
        <v>1800</v>
      </c>
    </row>
    <row r="187" spans="1:16" x14ac:dyDescent="0.2">
      <c r="A187" s="3">
        <v>25979</v>
      </c>
      <c r="B187" s="3" t="s">
        <v>1156</v>
      </c>
      <c r="C187" s="3" t="s">
        <v>1157</v>
      </c>
      <c r="D187" s="3" t="s">
        <v>824</v>
      </c>
      <c r="E187" s="3" t="s">
        <v>96</v>
      </c>
      <c r="F187" s="4">
        <v>42429</v>
      </c>
      <c r="H187" s="3">
        <v>600</v>
      </c>
      <c r="I187" s="3">
        <v>241.58</v>
      </c>
      <c r="J187" s="3" t="s">
        <v>45</v>
      </c>
      <c r="K187" s="3" t="s">
        <v>46</v>
      </c>
      <c r="L187" s="3" t="s">
        <v>39</v>
      </c>
      <c r="M187" s="1"/>
      <c r="N187" s="3">
        <v>600</v>
      </c>
      <c r="O187" s="3">
        <v>0</v>
      </c>
      <c r="P187" s="3">
        <v>600</v>
      </c>
    </row>
    <row r="188" spans="1:16" x14ac:dyDescent="0.2">
      <c r="A188" s="3">
        <v>25980</v>
      </c>
      <c r="B188" s="3" t="s">
        <v>1158</v>
      </c>
      <c r="C188" s="3" t="s">
        <v>1159</v>
      </c>
      <c r="D188" s="3" t="s">
        <v>824</v>
      </c>
      <c r="E188" s="3" t="s">
        <v>96</v>
      </c>
      <c r="F188" s="4">
        <v>42429</v>
      </c>
      <c r="H188" s="3">
        <v>600</v>
      </c>
      <c r="I188" s="3">
        <v>241.58</v>
      </c>
      <c r="J188" s="3" t="s">
        <v>45</v>
      </c>
      <c r="K188" s="3" t="s">
        <v>46</v>
      </c>
      <c r="L188" s="3" t="s">
        <v>39</v>
      </c>
      <c r="M188" s="1"/>
      <c r="N188" s="3">
        <v>600</v>
      </c>
      <c r="O188" s="3">
        <v>0</v>
      </c>
      <c r="P188" s="3">
        <v>600</v>
      </c>
    </row>
    <row r="189" spans="1:16" x14ac:dyDescent="0.2">
      <c r="A189" s="3">
        <v>25981</v>
      </c>
      <c r="B189" s="3" t="s">
        <v>1145</v>
      </c>
      <c r="C189" s="3" t="s">
        <v>1160</v>
      </c>
      <c r="D189" s="3" t="s">
        <v>824</v>
      </c>
      <c r="E189" s="3" t="s">
        <v>96</v>
      </c>
      <c r="F189" s="4">
        <v>42429</v>
      </c>
      <c r="H189" s="3">
        <v>935</v>
      </c>
      <c r="I189" s="3">
        <v>376.46</v>
      </c>
      <c r="J189" s="3" t="s">
        <v>45</v>
      </c>
      <c r="K189" s="3" t="s">
        <v>46</v>
      </c>
      <c r="L189" s="3" t="s">
        <v>39</v>
      </c>
      <c r="M189" s="1"/>
      <c r="N189" s="3">
        <v>935</v>
      </c>
      <c r="O189" s="3">
        <v>0</v>
      </c>
      <c r="P189" s="3">
        <v>935</v>
      </c>
    </row>
    <row r="190" spans="1:16" x14ac:dyDescent="0.2">
      <c r="A190" s="3">
        <v>25982</v>
      </c>
      <c r="B190" s="3" t="s">
        <v>1161</v>
      </c>
      <c r="C190" s="3" t="s">
        <v>1162</v>
      </c>
      <c r="D190" s="3" t="s">
        <v>824</v>
      </c>
      <c r="E190" s="3" t="s">
        <v>96</v>
      </c>
      <c r="F190" s="4">
        <v>42429</v>
      </c>
      <c r="H190" s="3">
        <v>1800</v>
      </c>
      <c r="I190" s="3">
        <v>724.75</v>
      </c>
      <c r="J190" s="3" t="s">
        <v>45</v>
      </c>
      <c r="K190" s="3" t="s">
        <v>46</v>
      </c>
      <c r="L190" s="3" t="s">
        <v>39</v>
      </c>
      <c r="M190" s="1"/>
      <c r="N190" s="3">
        <v>1800</v>
      </c>
      <c r="O190" s="3">
        <v>0</v>
      </c>
      <c r="P190" s="3">
        <v>1800</v>
      </c>
    </row>
    <row r="191" spans="1:16" x14ac:dyDescent="0.2">
      <c r="A191" s="3">
        <v>25983</v>
      </c>
      <c r="B191" s="3" t="s">
        <v>1163</v>
      </c>
      <c r="C191" s="3" t="s">
        <v>1164</v>
      </c>
      <c r="D191" s="3" t="s">
        <v>824</v>
      </c>
      <c r="E191" s="3" t="s">
        <v>96</v>
      </c>
      <c r="F191" s="4">
        <v>42429</v>
      </c>
      <c r="H191" s="3">
        <v>2100</v>
      </c>
      <c r="I191" s="3">
        <v>845.54</v>
      </c>
      <c r="J191" s="3" t="s">
        <v>45</v>
      </c>
      <c r="K191" s="3" t="s">
        <v>46</v>
      </c>
      <c r="L191" s="3" t="s">
        <v>39</v>
      </c>
      <c r="M191" s="1"/>
      <c r="N191" s="3">
        <v>2100</v>
      </c>
      <c r="O191" s="3">
        <v>0</v>
      </c>
      <c r="P191" s="3">
        <v>2100</v>
      </c>
    </row>
    <row r="192" spans="1:16" x14ac:dyDescent="0.2">
      <c r="A192" s="3">
        <v>25984</v>
      </c>
      <c r="B192" s="3" t="s">
        <v>1154</v>
      </c>
      <c r="C192" s="3" t="s">
        <v>1165</v>
      </c>
      <c r="D192" s="3" t="s">
        <v>824</v>
      </c>
      <c r="E192" s="3" t="s">
        <v>96</v>
      </c>
      <c r="F192" s="4">
        <v>42429</v>
      </c>
      <c r="H192" s="3">
        <v>1800</v>
      </c>
      <c r="I192" s="3">
        <v>724.75</v>
      </c>
      <c r="J192" s="3" t="s">
        <v>45</v>
      </c>
      <c r="K192" s="3" t="s">
        <v>46</v>
      </c>
      <c r="L192" s="3" t="s">
        <v>39</v>
      </c>
      <c r="M192" s="1"/>
      <c r="N192" s="3">
        <v>1800</v>
      </c>
      <c r="O192" s="3">
        <v>0</v>
      </c>
      <c r="P192" s="3">
        <v>1800</v>
      </c>
    </row>
    <row r="193" spans="1:16" x14ac:dyDescent="0.2">
      <c r="A193" s="3">
        <v>25985</v>
      </c>
      <c r="B193" s="3" t="s">
        <v>1166</v>
      </c>
      <c r="C193" s="3" t="s">
        <v>1167</v>
      </c>
      <c r="D193" s="3" t="s">
        <v>824</v>
      </c>
      <c r="E193" s="3" t="s">
        <v>96</v>
      </c>
      <c r="F193" s="4">
        <v>42429</v>
      </c>
      <c r="H193" s="3">
        <v>3200</v>
      </c>
      <c r="I193" s="3">
        <v>1288.44</v>
      </c>
      <c r="J193" s="3" t="s">
        <v>45</v>
      </c>
      <c r="K193" s="3" t="s">
        <v>46</v>
      </c>
      <c r="L193" s="3" t="s">
        <v>39</v>
      </c>
      <c r="M193" s="1"/>
      <c r="N193" s="3">
        <v>3200</v>
      </c>
      <c r="O193" s="3">
        <v>0</v>
      </c>
      <c r="P193" s="3">
        <v>3200</v>
      </c>
    </row>
    <row r="194" spans="1:16" x14ac:dyDescent="0.2">
      <c r="A194" s="3">
        <v>25986</v>
      </c>
      <c r="B194" s="3" t="s">
        <v>1168</v>
      </c>
      <c r="C194" s="3" t="s">
        <v>1169</v>
      </c>
      <c r="D194" s="3" t="s">
        <v>824</v>
      </c>
      <c r="E194" s="3" t="s">
        <v>96</v>
      </c>
      <c r="F194" s="4">
        <v>42429</v>
      </c>
      <c r="H194" s="3">
        <v>1525</v>
      </c>
      <c r="I194" s="3">
        <v>614.02</v>
      </c>
      <c r="J194" s="3" t="s">
        <v>45</v>
      </c>
      <c r="K194" s="3" t="s">
        <v>46</v>
      </c>
      <c r="L194" s="3" t="s">
        <v>39</v>
      </c>
      <c r="M194" s="1"/>
      <c r="N194" s="3">
        <v>1525</v>
      </c>
      <c r="O194" s="3">
        <v>0</v>
      </c>
      <c r="P194" s="3">
        <v>1525</v>
      </c>
    </row>
    <row r="195" spans="1:16" x14ac:dyDescent="0.2">
      <c r="A195" s="3">
        <v>25987</v>
      </c>
      <c r="B195" s="3" t="s">
        <v>1170</v>
      </c>
      <c r="C195" s="3" t="s">
        <v>1171</v>
      </c>
      <c r="D195" s="3" t="s">
        <v>824</v>
      </c>
      <c r="E195" s="3" t="s">
        <v>96</v>
      </c>
      <c r="F195" s="4">
        <v>42429</v>
      </c>
      <c r="H195" s="3">
        <v>1550</v>
      </c>
      <c r="I195" s="3">
        <v>624.09</v>
      </c>
      <c r="J195" s="3" t="s">
        <v>45</v>
      </c>
      <c r="K195" s="3" t="s">
        <v>46</v>
      </c>
      <c r="L195" s="3" t="s">
        <v>39</v>
      </c>
      <c r="M195" s="1"/>
      <c r="N195" s="3">
        <v>1550</v>
      </c>
      <c r="O195" s="3">
        <v>0</v>
      </c>
      <c r="P195" s="3">
        <v>1550</v>
      </c>
    </row>
    <row r="196" spans="1:16" x14ac:dyDescent="0.2">
      <c r="A196" s="3">
        <v>25988</v>
      </c>
      <c r="B196" s="3" t="s">
        <v>1172</v>
      </c>
      <c r="C196" s="3" t="s">
        <v>1173</v>
      </c>
      <c r="D196" s="3" t="s">
        <v>824</v>
      </c>
      <c r="E196" s="3" t="s">
        <v>96</v>
      </c>
      <c r="F196" s="4">
        <v>42429</v>
      </c>
      <c r="H196" s="3">
        <v>900</v>
      </c>
      <c r="I196" s="3">
        <v>362.38</v>
      </c>
      <c r="J196" s="3" t="s">
        <v>45</v>
      </c>
      <c r="K196" s="3" t="s">
        <v>46</v>
      </c>
      <c r="L196" s="3" t="s">
        <v>39</v>
      </c>
      <c r="M196" s="1"/>
      <c r="N196" s="3">
        <v>900</v>
      </c>
      <c r="O196" s="3">
        <v>0</v>
      </c>
      <c r="P196" s="3">
        <v>900</v>
      </c>
    </row>
    <row r="197" spans="1:16" x14ac:dyDescent="0.2">
      <c r="A197" s="3">
        <v>25989</v>
      </c>
      <c r="B197" s="3" t="s">
        <v>1174</v>
      </c>
      <c r="C197" s="3" t="s">
        <v>1175</v>
      </c>
      <c r="D197" s="3" t="s">
        <v>824</v>
      </c>
      <c r="E197" s="3" t="s">
        <v>96</v>
      </c>
      <c r="F197" s="4">
        <v>42429</v>
      </c>
      <c r="H197" s="3">
        <v>600</v>
      </c>
      <c r="I197" s="3">
        <v>241.58</v>
      </c>
      <c r="J197" s="3" t="s">
        <v>45</v>
      </c>
      <c r="K197" s="3" t="s">
        <v>46</v>
      </c>
      <c r="L197" s="3" t="s">
        <v>39</v>
      </c>
      <c r="M197" s="1"/>
      <c r="N197" s="3">
        <v>600</v>
      </c>
      <c r="O197" s="3">
        <v>0</v>
      </c>
      <c r="P197" s="3">
        <v>600</v>
      </c>
    </row>
    <row r="198" spans="1:16" x14ac:dyDescent="0.2">
      <c r="A198" s="3">
        <v>25990</v>
      </c>
      <c r="B198" s="3" t="s">
        <v>1176</v>
      </c>
      <c r="C198" s="3" t="s">
        <v>1177</v>
      </c>
      <c r="D198" s="3" t="s">
        <v>824</v>
      </c>
      <c r="E198" s="3" t="s">
        <v>96</v>
      </c>
      <c r="F198" s="4">
        <v>42429</v>
      </c>
      <c r="H198" s="3">
        <v>650</v>
      </c>
      <c r="I198" s="3">
        <v>261.70999999999998</v>
      </c>
      <c r="J198" s="3" t="s">
        <v>45</v>
      </c>
      <c r="K198" s="3" t="s">
        <v>46</v>
      </c>
      <c r="L198" s="3" t="s">
        <v>39</v>
      </c>
      <c r="M198" s="1"/>
      <c r="N198" s="3">
        <v>650</v>
      </c>
      <c r="O198" s="3">
        <v>0</v>
      </c>
      <c r="P198" s="3">
        <v>650</v>
      </c>
    </row>
    <row r="199" spans="1:16" x14ac:dyDescent="0.2">
      <c r="A199" s="3">
        <v>25991</v>
      </c>
      <c r="B199" s="3" t="s">
        <v>1178</v>
      </c>
      <c r="C199" s="3" t="s">
        <v>1179</v>
      </c>
      <c r="D199" s="3" t="s">
        <v>824</v>
      </c>
      <c r="E199" s="3" t="s">
        <v>96</v>
      </c>
      <c r="F199" s="4">
        <v>42429</v>
      </c>
      <c r="H199" s="3">
        <v>650</v>
      </c>
      <c r="I199" s="3">
        <v>261.70999999999998</v>
      </c>
      <c r="J199" s="3" t="s">
        <v>45</v>
      </c>
      <c r="K199" s="3" t="s">
        <v>46</v>
      </c>
      <c r="L199" s="3" t="s">
        <v>39</v>
      </c>
      <c r="M199" s="1"/>
      <c r="N199" s="3">
        <v>650</v>
      </c>
      <c r="O199" s="3">
        <v>0</v>
      </c>
      <c r="P199" s="3">
        <v>650</v>
      </c>
    </row>
    <row r="200" spans="1:16" x14ac:dyDescent="0.2">
      <c r="A200" s="3">
        <v>25992</v>
      </c>
      <c r="B200" s="3" t="s">
        <v>1180</v>
      </c>
      <c r="C200" s="3" t="s">
        <v>1181</v>
      </c>
      <c r="D200" s="3" t="s">
        <v>824</v>
      </c>
      <c r="E200" s="3" t="s">
        <v>96</v>
      </c>
      <c r="F200" s="4">
        <v>42429</v>
      </c>
      <c r="H200" s="3">
        <v>1585</v>
      </c>
      <c r="I200" s="3">
        <v>638.17999999999995</v>
      </c>
      <c r="J200" s="3" t="s">
        <v>45</v>
      </c>
      <c r="K200" s="3" t="s">
        <v>46</v>
      </c>
      <c r="L200" s="3" t="s">
        <v>39</v>
      </c>
      <c r="M200" s="1"/>
      <c r="N200" s="3">
        <v>1585</v>
      </c>
      <c r="O200" s="3">
        <v>0</v>
      </c>
      <c r="P200" s="3">
        <v>1585</v>
      </c>
    </row>
    <row r="201" spans="1:16" x14ac:dyDescent="0.2">
      <c r="A201" s="3">
        <v>25993</v>
      </c>
      <c r="B201" s="3" t="s">
        <v>1182</v>
      </c>
      <c r="C201" s="3" t="s">
        <v>1183</v>
      </c>
      <c r="D201" s="3" t="s">
        <v>824</v>
      </c>
      <c r="E201" s="3" t="s">
        <v>96</v>
      </c>
      <c r="F201" s="4">
        <v>42429</v>
      </c>
      <c r="H201" s="3">
        <v>1585</v>
      </c>
      <c r="I201" s="3">
        <v>638.17999999999995</v>
      </c>
      <c r="J201" s="3" t="s">
        <v>45</v>
      </c>
      <c r="K201" s="3" t="s">
        <v>46</v>
      </c>
      <c r="L201" s="3" t="s">
        <v>39</v>
      </c>
      <c r="M201" s="1"/>
      <c r="N201" s="3">
        <v>1585</v>
      </c>
      <c r="O201" s="3">
        <v>0</v>
      </c>
      <c r="P201" s="3">
        <v>1585</v>
      </c>
    </row>
    <row r="202" spans="1:16" x14ac:dyDescent="0.2">
      <c r="A202" s="3">
        <v>25994</v>
      </c>
      <c r="B202" s="3" t="s">
        <v>1184</v>
      </c>
      <c r="C202" s="3" t="s">
        <v>1185</v>
      </c>
      <c r="D202" s="3" t="s">
        <v>824</v>
      </c>
      <c r="E202" s="3" t="s">
        <v>96</v>
      </c>
      <c r="F202" s="4">
        <v>42429</v>
      </c>
      <c r="H202" s="3">
        <v>1000</v>
      </c>
      <c r="I202" s="3">
        <v>402.64</v>
      </c>
      <c r="J202" s="3" t="s">
        <v>45</v>
      </c>
      <c r="K202" s="3" t="s">
        <v>46</v>
      </c>
      <c r="L202" s="3" t="s">
        <v>39</v>
      </c>
      <c r="M202" s="1"/>
      <c r="N202" s="3">
        <v>1000</v>
      </c>
      <c r="O202" s="3">
        <v>0</v>
      </c>
      <c r="P202" s="3">
        <v>1000</v>
      </c>
    </row>
    <row r="203" spans="1:16" x14ac:dyDescent="0.2">
      <c r="A203" s="3">
        <v>25995</v>
      </c>
      <c r="B203" s="3" t="s">
        <v>1186</v>
      </c>
      <c r="C203" s="3" t="s">
        <v>1187</v>
      </c>
      <c r="D203" s="3" t="s">
        <v>824</v>
      </c>
      <c r="E203" s="3" t="s">
        <v>96</v>
      </c>
      <c r="F203" s="4">
        <v>42429</v>
      </c>
      <c r="H203" s="3">
        <v>1180</v>
      </c>
      <c r="I203" s="3">
        <v>475.11</v>
      </c>
      <c r="J203" s="3" t="s">
        <v>45</v>
      </c>
      <c r="K203" s="3" t="s">
        <v>46</v>
      </c>
      <c r="L203" s="3" t="s">
        <v>39</v>
      </c>
      <c r="M203" s="1"/>
      <c r="N203" s="3">
        <v>1180</v>
      </c>
      <c r="O203" s="3">
        <v>0</v>
      </c>
      <c r="P203" s="3">
        <v>1180</v>
      </c>
    </row>
    <row r="204" spans="1:16" x14ac:dyDescent="0.2">
      <c r="A204" s="3">
        <v>25996</v>
      </c>
      <c r="B204" s="3" t="s">
        <v>1188</v>
      </c>
      <c r="C204" s="3" t="s">
        <v>1189</v>
      </c>
      <c r="D204" s="3" t="s">
        <v>824</v>
      </c>
      <c r="E204" s="3" t="s">
        <v>96</v>
      </c>
      <c r="F204" s="4">
        <v>42429</v>
      </c>
      <c r="H204" s="3">
        <v>1600</v>
      </c>
      <c r="I204" s="3">
        <v>644.22</v>
      </c>
      <c r="J204" s="3" t="s">
        <v>45</v>
      </c>
      <c r="K204" s="3" t="s">
        <v>46</v>
      </c>
      <c r="L204" s="3" t="s">
        <v>39</v>
      </c>
      <c r="M204" s="1"/>
      <c r="N204" s="3">
        <v>1600</v>
      </c>
      <c r="O204" s="3">
        <v>0</v>
      </c>
      <c r="P204" s="3">
        <v>1600</v>
      </c>
    </row>
    <row r="205" spans="1:16" x14ac:dyDescent="0.2">
      <c r="A205" s="3">
        <v>25997</v>
      </c>
      <c r="B205" s="3" t="s">
        <v>1190</v>
      </c>
      <c r="C205" s="3" t="s">
        <v>1191</v>
      </c>
      <c r="D205" s="3" t="s">
        <v>824</v>
      </c>
      <c r="E205" s="3" t="s">
        <v>96</v>
      </c>
      <c r="F205" s="4">
        <v>42429</v>
      </c>
      <c r="H205" s="3">
        <v>1100</v>
      </c>
      <c r="I205" s="3">
        <v>442.9</v>
      </c>
      <c r="J205" s="3" t="s">
        <v>45</v>
      </c>
      <c r="K205" s="3" t="s">
        <v>46</v>
      </c>
      <c r="L205" s="3" t="s">
        <v>39</v>
      </c>
      <c r="M205" s="1"/>
      <c r="N205" s="3">
        <v>1100</v>
      </c>
      <c r="O205" s="3">
        <v>0</v>
      </c>
      <c r="P205" s="3">
        <v>1100</v>
      </c>
    </row>
    <row r="206" spans="1:16" x14ac:dyDescent="0.2">
      <c r="A206" s="3">
        <v>25998</v>
      </c>
      <c r="B206" s="3" t="s">
        <v>1168</v>
      </c>
      <c r="C206" s="3" t="s">
        <v>1192</v>
      </c>
      <c r="D206" s="3" t="s">
        <v>824</v>
      </c>
      <c r="E206" s="3" t="s">
        <v>96</v>
      </c>
      <c r="F206" s="4">
        <v>42429</v>
      </c>
      <c r="H206" s="3">
        <v>1775</v>
      </c>
      <c r="I206" s="3">
        <v>714.68</v>
      </c>
      <c r="J206" s="3" t="s">
        <v>45</v>
      </c>
      <c r="K206" s="3" t="s">
        <v>46</v>
      </c>
      <c r="L206" s="3" t="s">
        <v>39</v>
      </c>
      <c r="M206" s="1"/>
      <c r="N206" s="3">
        <v>1775</v>
      </c>
      <c r="O206" s="3">
        <v>0</v>
      </c>
      <c r="P206" s="3">
        <v>1775</v>
      </c>
    </row>
    <row r="207" spans="1:16" x14ac:dyDescent="0.2">
      <c r="A207" s="3">
        <v>25999</v>
      </c>
      <c r="B207" s="3" t="s">
        <v>1170</v>
      </c>
      <c r="C207" s="3" t="s">
        <v>1193</v>
      </c>
      <c r="D207" s="3" t="s">
        <v>824</v>
      </c>
      <c r="E207" s="3" t="s">
        <v>96</v>
      </c>
      <c r="F207" s="4">
        <v>42429</v>
      </c>
      <c r="H207" s="3">
        <v>1550</v>
      </c>
      <c r="I207" s="3">
        <v>624.09</v>
      </c>
      <c r="J207" s="3" t="s">
        <v>45</v>
      </c>
      <c r="K207" s="3" t="s">
        <v>46</v>
      </c>
      <c r="L207" s="3" t="s">
        <v>39</v>
      </c>
      <c r="M207" s="1"/>
      <c r="N207" s="3">
        <v>1550</v>
      </c>
      <c r="O207" s="3">
        <v>0</v>
      </c>
      <c r="P207" s="3">
        <v>1550</v>
      </c>
    </row>
    <row r="208" spans="1:16" x14ac:dyDescent="0.2">
      <c r="A208" s="3">
        <v>26000</v>
      </c>
      <c r="B208" s="3" t="s">
        <v>1172</v>
      </c>
      <c r="C208" s="3" t="s">
        <v>1194</v>
      </c>
      <c r="D208" s="3" t="s">
        <v>824</v>
      </c>
      <c r="E208" s="3" t="s">
        <v>96</v>
      </c>
      <c r="F208" s="4">
        <v>42429</v>
      </c>
      <c r="H208" s="3">
        <v>900</v>
      </c>
      <c r="I208" s="3">
        <v>362.38</v>
      </c>
      <c r="J208" s="3" t="s">
        <v>45</v>
      </c>
      <c r="K208" s="3" t="s">
        <v>46</v>
      </c>
      <c r="L208" s="3" t="s">
        <v>39</v>
      </c>
      <c r="M208" s="1"/>
      <c r="N208" s="3">
        <v>900</v>
      </c>
      <c r="O208" s="3">
        <v>0</v>
      </c>
      <c r="P208" s="3">
        <v>900</v>
      </c>
    </row>
    <row r="209" spans="1:16" x14ac:dyDescent="0.2">
      <c r="A209" s="3">
        <v>26001</v>
      </c>
      <c r="B209" s="3" t="s">
        <v>1174</v>
      </c>
      <c r="C209" s="3" t="s">
        <v>1195</v>
      </c>
      <c r="D209" s="3" t="s">
        <v>824</v>
      </c>
      <c r="E209" s="3" t="s">
        <v>96</v>
      </c>
      <c r="F209" s="4">
        <v>42429</v>
      </c>
      <c r="H209" s="3">
        <v>600</v>
      </c>
      <c r="I209" s="3">
        <v>241.58</v>
      </c>
      <c r="J209" s="3" t="s">
        <v>45</v>
      </c>
      <c r="K209" s="3" t="s">
        <v>46</v>
      </c>
      <c r="L209" s="3" t="s">
        <v>39</v>
      </c>
      <c r="M209" s="1"/>
      <c r="N209" s="3">
        <v>600</v>
      </c>
      <c r="O209" s="3">
        <v>0</v>
      </c>
      <c r="P209" s="3">
        <v>600</v>
      </c>
    </row>
    <row r="210" spans="1:16" x14ac:dyDescent="0.2">
      <c r="A210" s="3">
        <v>26002</v>
      </c>
      <c r="B210" s="3" t="s">
        <v>1196</v>
      </c>
      <c r="C210" s="3" t="s">
        <v>1197</v>
      </c>
      <c r="D210" s="3" t="s">
        <v>824</v>
      </c>
      <c r="E210" s="3" t="s">
        <v>96</v>
      </c>
      <c r="F210" s="4">
        <v>42429</v>
      </c>
      <c r="H210" s="3">
        <v>650</v>
      </c>
      <c r="I210" s="3">
        <v>261.70999999999998</v>
      </c>
      <c r="J210" s="3" t="s">
        <v>45</v>
      </c>
      <c r="K210" s="3" t="s">
        <v>46</v>
      </c>
      <c r="L210" s="3" t="s">
        <v>39</v>
      </c>
      <c r="M210" s="1"/>
      <c r="N210" s="3">
        <v>650</v>
      </c>
      <c r="O210" s="3">
        <v>0</v>
      </c>
      <c r="P210" s="3">
        <v>650</v>
      </c>
    </row>
    <row r="211" spans="1:16" x14ac:dyDescent="0.2">
      <c r="A211" s="3">
        <v>26003</v>
      </c>
      <c r="B211" s="3" t="s">
        <v>1178</v>
      </c>
      <c r="C211" s="3" t="s">
        <v>1198</v>
      </c>
      <c r="D211" s="3" t="s">
        <v>824</v>
      </c>
      <c r="E211" s="3" t="s">
        <v>96</v>
      </c>
      <c r="F211" s="4">
        <v>42429</v>
      </c>
      <c r="H211" s="3">
        <v>650</v>
      </c>
      <c r="I211" s="3">
        <v>261.70999999999998</v>
      </c>
      <c r="J211" s="3" t="s">
        <v>45</v>
      </c>
      <c r="K211" s="3" t="s">
        <v>46</v>
      </c>
      <c r="L211" s="3" t="s">
        <v>39</v>
      </c>
      <c r="M211" s="1"/>
      <c r="N211" s="3">
        <v>650</v>
      </c>
      <c r="O211" s="3">
        <v>0</v>
      </c>
      <c r="P211" s="3">
        <v>650</v>
      </c>
    </row>
    <row r="212" spans="1:16" x14ac:dyDescent="0.2">
      <c r="A212" s="3">
        <v>26004</v>
      </c>
      <c r="B212" s="3" t="s">
        <v>1168</v>
      </c>
      <c r="C212" s="3" t="s">
        <v>1199</v>
      </c>
      <c r="D212" s="3" t="s">
        <v>824</v>
      </c>
      <c r="E212" s="3" t="s">
        <v>96</v>
      </c>
      <c r="F212" s="4">
        <v>42429</v>
      </c>
      <c r="H212" s="3">
        <v>1775</v>
      </c>
      <c r="I212" s="3">
        <v>714.68</v>
      </c>
      <c r="J212" s="3" t="s">
        <v>45</v>
      </c>
      <c r="K212" s="3" t="s">
        <v>46</v>
      </c>
      <c r="L212" s="3" t="s">
        <v>39</v>
      </c>
      <c r="M212" s="1"/>
      <c r="N212" s="3">
        <v>1775</v>
      </c>
      <c r="O212" s="3">
        <v>0</v>
      </c>
      <c r="P212" s="3">
        <v>1775</v>
      </c>
    </row>
    <row r="213" spans="1:16" x14ac:dyDescent="0.2">
      <c r="A213" s="3">
        <v>26005</v>
      </c>
      <c r="B213" s="3" t="s">
        <v>1200</v>
      </c>
      <c r="C213" s="3" t="s">
        <v>1201</v>
      </c>
      <c r="D213" s="3" t="s">
        <v>824</v>
      </c>
      <c r="E213" s="3" t="s">
        <v>96</v>
      </c>
      <c r="F213" s="4">
        <v>42429</v>
      </c>
      <c r="H213" s="3">
        <v>1550</v>
      </c>
      <c r="I213" s="3">
        <v>624.09</v>
      </c>
      <c r="J213" s="3" t="s">
        <v>45</v>
      </c>
      <c r="K213" s="3" t="s">
        <v>46</v>
      </c>
      <c r="L213" s="3" t="s">
        <v>39</v>
      </c>
      <c r="M213" s="1"/>
      <c r="N213" s="3">
        <v>1550</v>
      </c>
      <c r="O213" s="3">
        <v>0</v>
      </c>
      <c r="P213" s="3">
        <v>1550</v>
      </c>
    </row>
    <row r="214" spans="1:16" x14ac:dyDescent="0.2">
      <c r="A214" s="3">
        <v>26006</v>
      </c>
      <c r="B214" s="3" t="s">
        <v>1202</v>
      </c>
      <c r="C214" s="3" t="s">
        <v>1203</v>
      </c>
      <c r="D214" s="3" t="s">
        <v>824</v>
      </c>
      <c r="E214" s="3" t="s">
        <v>96</v>
      </c>
      <c r="F214" s="4">
        <v>42429</v>
      </c>
      <c r="H214" s="3">
        <v>900</v>
      </c>
      <c r="I214" s="3">
        <v>362.38</v>
      </c>
      <c r="J214" s="3" t="s">
        <v>45</v>
      </c>
      <c r="K214" s="3" t="s">
        <v>46</v>
      </c>
      <c r="L214" s="3" t="s">
        <v>39</v>
      </c>
      <c r="M214" s="1"/>
      <c r="N214" s="3">
        <v>900</v>
      </c>
      <c r="O214" s="3">
        <v>0</v>
      </c>
      <c r="P214" s="3">
        <v>900</v>
      </c>
    </row>
    <row r="215" spans="1:16" x14ac:dyDescent="0.2">
      <c r="A215" s="3">
        <v>26007</v>
      </c>
      <c r="B215" s="3" t="s">
        <v>1204</v>
      </c>
      <c r="C215" s="3" t="s">
        <v>1205</v>
      </c>
      <c r="D215" s="3" t="s">
        <v>824</v>
      </c>
      <c r="E215" s="3" t="s">
        <v>96</v>
      </c>
      <c r="F215" s="4">
        <v>42429</v>
      </c>
      <c r="H215" s="3">
        <v>600</v>
      </c>
      <c r="I215" s="3">
        <v>241.58</v>
      </c>
      <c r="J215" s="3" t="s">
        <v>45</v>
      </c>
      <c r="K215" s="3" t="s">
        <v>46</v>
      </c>
      <c r="L215" s="3" t="s">
        <v>39</v>
      </c>
      <c r="M215" s="1"/>
      <c r="N215" s="3">
        <v>600</v>
      </c>
      <c r="O215" s="3">
        <v>0</v>
      </c>
      <c r="P215" s="3">
        <v>600</v>
      </c>
    </row>
    <row r="216" spans="1:16" x14ac:dyDescent="0.2">
      <c r="A216" s="3">
        <v>26008</v>
      </c>
      <c r="B216" s="3" t="s">
        <v>1176</v>
      </c>
      <c r="C216" s="3" t="s">
        <v>1206</v>
      </c>
      <c r="D216" s="3" t="s">
        <v>824</v>
      </c>
      <c r="E216" s="3" t="s">
        <v>96</v>
      </c>
      <c r="F216" s="4">
        <v>42429</v>
      </c>
      <c r="H216" s="3">
        <v>650</v>
      </c>
      <c r="I216" s="3">
        <v>261.70999999999998</v>
      </c>
      <c r="J216" s="3" t="s">
        <v>45</v>
      </c>
      <c r="K216" s="3" t="s">
        <v>46</v>
      </c>
      <c r="L216" s="3" t="s">
        <v>39</v>
      </c>
      <c r="M216" s="1"/>
      <c r="N216" s="3">
        <v>650</v>
      </c>
      <c r="O216" s="3">
        <v>0</v>
      </c>
      <c r="P216" s="3">
        <v>650</v>
      </c>
    </row>
    <row r="217" spans="1:16" x14ac:dyDescent="0.2">
      <c r="A217" s="3">
        <v>26009</v>
      </c>
      <c r="B217" s="3" t="s">
        <v>1178</v>
      </c>
      <c r="C217" s="3" t="s">
        <v>1207</v>
      </c>
      <c r="D217" s="3" t="s">
        <v>824</v>
      </c>
      <c r="E217" s="3" t="s">
        <v>96</v>
      </c>
      <c r="F217" s="4">
        <v>42429</v>
      </c>
      <c r="H217" s="3">
        <v>650</v>
      </c>
      <c r="I217" s="3">
        <v>261.70999999999998</v>
      </c>
      <c r="J217" s="3" t="s">
        <v>45</v>
      </c>
      <c r="K217" s="3" t="s">
        <v>46</v>
      </c>
      <c r="L217" s="3" t="s">
        <v>39</v>
      </c>
      <c r="M217" s="1"/>
      <c r="N217" s="3">
        <v>650</v>
      </c>
      <c r="O217" s="3">
        <v>0</v>
      </c>
      <c r="P217" s="3">
        <v>650</v>
      </c>
    </row>
    <row r="218" spans="1:16" x14ac:dyDescent="0.2">
      <c r="A218" s="3">
        <v>26010</v>
      </c>
      <c r="B218" s="3" t="s">
        <v>1145</v>
      </c>
      <c r="C218" s="3" t="s">
        <v>1208</v>
      </c>
      <c r="D218" s="3" t="s">
        <v>824</v>
      </c>
      <c r="E218" s="3" t="s">
        <v>96</v>
      </c>
      <c r="F218" s="4">
        <v>42429</v>
      </c>
      <c r="H218" s="3">
        <v>935</v>
      </c>
      <c r="I218" s="3">
        <v>376.46</v>
      </c>
      <c r="J218" s="3" t="s">
        <v>45</v>
      </c>
      <c r="K218" s="3" t="s">
        <v>46</v>
      </c>
      <c r="L218" s="3" t="s">
        <v>39</v>
      </c>
      <c r="M218" s="1"/>
      <c r="N218" s="3">
        <v>935</v>
      </c>
      <c r="O218" s="3">
        <v>0</v>
      </c>
      <c r="P218" s="3">
        <v>935</v>
      </c>
    </row>
    <row r="219" spans="1:16" x14ac:dyDescent="0.2">
      <c r="A219" s="3">
        <v>26011</v>
      </c>
      <c r="B219" s="3" t="s">
        <v>1145</v>
      </c>
      <c r="C219" s="3" t="s">
        <v>1209</v>
      </c>
      <c r="D219" s="3" t="s">
        <v>824</v>
      </c>
      <c r="E219" s="3" t="s">
        <v>96</v>
      </c>
      <c r="F219" s="4">
        <v>42429</v>
      </c>
      <c r="H219" s="3">
        <v>935</v>
      </c>
      <c r="I219" s="3">
        <v>376.46</v>
      </c>
      <c r="J219" s="3" t="s">
        <v>45</v>
      </c>
      <c r="K219" s="3" t="s">
        <v>46</v>
      </c>
      <c r="L219" s="3" t="s">
        <v>39</v>
      </c>
      <c r="M219" s="1"/>
      <c r="N219" s="3">
        <v>935</v>
      </c>
      <c r="O219" s="3">
        <v>0</v>
      </c>
      <c r="P219" s="3">
        <v>935</v>
      </c>
    </row>
    <row r="220" spans="1:16" x14ac:dyDescent="0.2">
      <c r="A220" s="3">
        <v>26012</v>
      </c>
      <c r="B220" s="3" t="s">
        <v>1145</v>
      </c>
      <c r="C220" s="3" t="s">
        <v>1210</v>
      </c>
      <c r="D220" s="3" t="s">
        <v>824</v>
      </c>
      <c r="E220" s="3" t="s">
        <v>96</v>
      </c>
      <c r="F220" s="4">
        <v>42429</v>
      </c>
      <c r="H220" s="3">
        <v>775</v>
      </c>
      <c r="I220" s="3">
        <v>312.05</v>
      </c>
      <c r="J220" s="3" t="s">
        <v>45</v>
      </c>
      <c r="K220" s="3" t="s">
        <v>46</v>
      </c>
      <c r="L220" s="3" t="s">
        <v>39</v>
      </c>
      <c r="M220" s="1"/>
      <c r="N220" s="3">
        <v>775</v>
      </c>
      <c r="O220" s="3">
        <v>0</v>
      </c>
      <c r="P220" s="3">
        <v>775</v>
      </c>
    </row>
    <row r="221" spans="1:16" x14ac:dyDescent="0.2">
      <c r="A221" s="3">
        <v>26013</v>
      </c>
      <c r="B221" s="3" t="s">
        <v>1145</v>
      </c>
      <c r="C221" s="3" t="s">
        <v>1211</v>
      </c>
      <c r="D221" s="3" t="s">
        <v>824</v>
      </c>
      <c r="E221" s="3" t="s">
        <v>96</v>
      </c>
      <c r="F221" s="4">
        <v>42429</v>
      </c>
      <c r="H221" s="3">
        <v>775</v>
      </c>
      <c r="I221" s="3">
        <v>312.05</v>
      </c>
      <c r="J221" s="3" t="s">
        <v>45</v>
      </c>
      <c r="K221" s="3" t="s">
        <v>46</v>
      </c>
      <c r="L221" s="3" t="s">
        <v>39</v>
      </c>
      <c r="M221" s="1"/>
      <c r="N221" s="3">
        <v>775</v>
      </c>
      <c r="O221" s="3">
        <v>0</v>
      </c>
      <c r="P221" s="3">
        <v>775</v>
      </c>
    </row>
    <row r="222" spans="1:16" x14ac:dyDescent="0.2">
      <c r="A222" s="3">
        <v>26014</v>
      </c>
      <c r="B222" s="3" t="s">
        <v>1145</v>
      </c>
      <c r="C222" s="3" t="s">
        <v>1212</v>
      </c>
      <c r="D222" s="3" t="s">
        <v>824</v>
      </c>
      <c r="E222" s="3" t="s">
        <v>96</v>
      </c>
      <c r="F222" s="4">
        <v>42429</v>
      </c>
      <c r="H222" s="3">
        <v>775</v>
      </c>
      <c r="I222" s="3">
        <v>312.05</v>
      </c>
      <c r="J222" s="3" t="s">
        <v>45</v>
      </c>
      <c r="K222" s="3" t="s">
        <v>46</v>
      </c>
      <c r="L222" s="3" t="s">
        <v>39</v>
      </c>
      <c r="M222" s="1"/>
      <c r="N222" s="3">
        <v>775</v>
      </c>
      <c r="O222" s="3">
        <v>0</v>
      </c>
      <c r="P222" s="3">
        <v>775</v>
      </c>
    </row>
    <row r="223" spans="1:16" x14ac:dyDescent="0.2">
      <c r="A223" s="3">
        <v>26015</v>
      </c>
      <c r="B223" s="3" t="s">
        <v>1145</v>
      </c>
      <c r="C223" s="3" t="s">
        <v>1213</v>
      </c>
      <c r="D223" s="3" t="s">
        <v>824</v>
      </c>
      <c r="E223" s="3" t="s">
        <v>96</v>
      </c>
      <c r="F223" s="4">
        <v>42429</v>
      </c>
      <c r="H223" s="3">
        <v>775</v>
      </c>
      <c r="I223" s="3">
        <v>312.05</v>
      </c>
      <c r="J223" s="3" t="s">
        <v>45</v>
      </c>
      <c r="K223" s="3" t="s">
        <v>46</v>
      </c>
      <c r="L223" s="3" t="s">
        <v>39</v>
      </c>
      <c r="M223" s="1"/>
      <c r="N223" s="3">
        <v>775</v>
      </c>
      <c r="O223" s="3">
        <v>0</v>
      </c>
      <c r="P223" s="3">
        <v>775</v>
      </c>
    </row>
    <row r="224" spans="1:16" x14ac:dyDescent="0.2">
      <c r="A224" s="3">
        <v>26016</v>
      </c>
      <c r="B224" s="3" t="s">
        <v>1214</v>
      </c>
      <c r="C224" s="3" t="s">
        <v>1215</v>
      </c>
      <c r="D224" s="3" t="s">
        <v>824</v>
      </c>
      <c r="E224" s="3" t="s">
        <v>96</v>
      </c>
      <c r="F224" s="4">
        <v>42429</v>
      </c>
      <c r="H224" s="3">
        <v>1600</v>
      </c>
      <c r="I224" s="3">
        <v>644.22</v>
      </c>
      <c r="J224" s="3" t="s">
        <v>45</v>
      </c>
      <c r="K224" s="3" t="s">
        <v>46</v>
      </c>
      <c r="L224" s="3" t="s">
        <v>39</v>
      </c>
      <c r="M224" s="1"/>
      <c r="N224" s="3">
        <v>1600</v>
      </c>
      <c r="O224" s="3">
        <v>0</v>
      </c>
      <c r="P224" s="3">
        <v>1600</v>
      </c>
    </row>
    <row r="225" spans="1:16" x14ac:dyDescent="0.2">
      <c r="A225" s="3">
        <v>26017</v>
      </c>
      <c r="B225" s="3" t="s">
        <v>1216</v>
      </c>
      <c r="C225" s="3" t="s">
        <v>1217</v>
      </c>
      <c r="D225" s="3" t="s">
        <v>824</v>
      </c>
      <c r="E225" s="3" t="s">
        <v>19</v>
      </c>
      <c r="F225" s="4">
        <v>42429</v>
      </c>
      <c r="H225" s="3">
        <v>2990</v>
      </c>
      <c r="I225" s="3">
        <v>1203.8900000000001</v>
      </c>
      <c r="J225" s="3" t="s">
        <v>45</v>
      </c>
      <c r="K225" s="3" t="s">
        <v>46</v>
      </c>
      <c r="L225" s="3" t="s">
        <v>39</v>
      </c>
      <c r="M225" s="3" t="s">
        <v>830</v>
      </c>
      <c r="N225" s="3">
        <v>2990</v>
      </c>
      <c r="O225" s="3">
        <v>0</v>
      </c>
      <c r="P225" s="3">
        <v>2990</v>
      </c>
    </row>
    <row r="226" spans="1:16" x14ac:dyDescent="0.2">
      <c r="A226" s="3">
        <v>26018</v>
      </c>
      <c r="B226" s="3" t="s">
        <v>1216</v>
      </c>
      <c r="C226" s="3" t="s">
        <v>1218</v>
      </c>
      <c r="D226" s="3" t="s">
        <v>824</v>
      </c>
      <c r="E226" s="3" t="s">
        <v>19</v>
      </c>
      <c r="F226" s="4">
        <v>42429</v>
      </c>
      <c r="H226" s="3">
        <v>2990</v>
      </c>
      <c r="I226" s="3">
        <v>1203.8900000000001</v>
      </c>
      <c r="J226" s="3" t="s">
        <v>45</v>
      </c>
      <c r="K226" s="3" t="s">
        <v>46</v>
      </c>
      <c r="L226" s="3" t="s">
        <v>39</v>
      </c>
      <c r="M226" s="1"/>
      <c r="N226" s="3">
        <v>2990</v>
      </c>
      <c r="O226" s="3">
        <v>0</v>
      </c>
      <c r="P226" s="3">
        <v>2990</v>
      </c>
    </row>
    <row r="227" spans="1:16" x14ac:dyDescent="0.2">
      <c r="A227" s="3">
        <v>26019</v>
      </c>
      <c r="B227" s="3" t="s">
        <v>1216</v>
      </c>
      <c r="C227" s="3" t="s">
        <v>1219</v>
      </c>
      <c r="D227" s="3" t="s">
        <v>824</v>
      </c>
      <c r="E227" s="3" t="s">
        <v>19</v>
      </c>
      <c r="F227" s="4">
        <v>42429</v>
      </c>
      <c r="H227" s="3">
        <v>2990</v>
      </c>
      <c r="I227" s="3">
        <v>1203.8900000000001</v>
      </c>
      <c r="J227" s="3" t="s">
        <v>45</v>
      </c>
      <c r="K227" s="3" t="s">
        <v>46</v>
      </c>
      <c r="L227" s="3" t="s">
        <v>39</v>
      </c>
      <c r="M227" s="1"/>
      <c r="N227" s="3">
        <v>2990</v>
      </c>
      <c r="O227" s="3">
        <v>0</v>
      </c>
      <c r="P227" s="3">
        <v>2990</v>
      </c>
    </row>
    <row r="228" spans="1:16" x14ac:dyDescent="0.2">
      <c r="A228" s="3">
        <v>26020</v>
      </c>
      <c r="B228" s="3" t="s">
        <v>1216</v>
      </c>
      <c r="C228" s="3" t="s">
        <v>1220</v>
      </c>
      <c r="D228" s="3" t="s">
        <v>824</v>
      </c>
      <c r="E228" s="3" t="s">
        <v>19</v>
      </c>
      <c r="F228" s="4">
        <v>42429</v>
      </c>
      <c r="H228" s="3">
        <v>2990</v>
      </c>
      <c r="I228" s="3">
        <v>1203.8900000000001</v>
      </c>
      <c r="J228" s="3" t="s">
        <v>45</v>
      </c>
      <c r="K228" s="3" t="s">
        <v>46</v>
      </c>
      <c r="L228" s="3" t="s">
        <v>39</v>
      </c>
      <c r="M228" s="1"/>
      <c r="N228" s="3">
        <v>2990</v>
      </c>
      <c r="O228" s="3">
        <v>0</v>
      </c>
      <c r="P228" s="3">
        <v>2990</v>
      </c>
    </row>
    <row r="229" spans="1:16" x14ac:dyDescent="0.2">
      <c r="A229" s="3">
        <v>26021</v>
      </c>
      <c r="B229" s="3" t="s">
        <v>1216</v>
      </c>
      <c r="C229" s="3" t="s">
        <v>1221</v>
      </c>
      <c r="D229" s="3" t="s">
        <v>824</v>
      </c>
      <c r="E229" s="3" t="s">
        <v>19</v>
      </c>
      <c r="F229" s="4">
        <v>42429</v>
      </c>
      <c r="H229" s="3">
        <v>2990</v>
      </c>
      <c r="I229" s="3">
        <v>1203.8900000000001</v>
      </c>
      <c r="J229" s="3" t="s">
        <v>45</v>
      </c>
      <c r="K229" s="3" t="s">
        <v>46</v>
      </c>
      <c r="L229" s="3" t="s">
        <v>39</v>
      </c>
      <c r="M229" s="1"/>
      <c r="N229" s="3">
        <v>2990</v>
      </c>
      <c r="O229" s="3">
        <v>0</v>
      </c>
      <c r="P229" s="3">
        <v>2990</v>
      </c>
    </row>
    <row r="230" spans="1:16" x14ac:dyDescent="0.2">
      <c r="A230" s="3">
        <v>26022</v>
      </c>
      <c r="B230" s="3" t="s">
        <v>1216</v>
      </c>
      <c r="C230" s="3" t="s">
        <v>1222</v>
      </c>
      <c r="D230" s="3" t="s">
        <v>824</v>
      </c>
      <c r="E230" s="3" t="s">
        <v>19</v>
      </c>
      <c r="F230" s="4">
        <v>42429</v>
      </c>
      <c r="H230" s="3">
        <v>2990</v>
      </c>
      <c r="I230" s="3">
        <v>1203.8900000000001</v>
      </c>
      <c r="J230" s="3" t="s">
        <v>45</v>
      </c>
      <c r="K230" s="3" t="s">
        <v>46</v>
      </c>
      <c r="L230" s="3" t="s">
        <v>39</v>
      </c>
      <c r="M230" s="1"/>
      <c r="N230" s="3">
        <v>2990</v>
      </c>
      <c r="O230" s="3">
        <v>0</v>
      </c>
      <c r="P230" s="3">
        <v>2990</v>
      </c>
    </row>
    <row r="231" spans="1:16" x14ac:dyDescent="0.2">
      <c r="A231" s="3">
        <v>26023</v>
      </c>
      <c r="B231" s="3" t="s">
        <v>1216</v>
      </c>
      <c r="C231" s="3" t="s">
        <v>1223</v>
      </c>
      <c r="D231" s="3" t="s">
        <v>824</v>
      </c>
      <c r="E231" s="3" t="s">
        <v>19</v>
      </c>
      <c r="F231" s="4">
        <v>42429</v>
      </c>
      <c r="H231" s="3">
        <v>2990</v>
      </c>
      <c r="I231" s="3">
        <v>1203.8900000000001</v>
      </c>
      <c r="J231" s="3" t="s">
        <v>45</v>
      </c>
      <c r="K231" s="3" t="s">
        <v>46</v>
      </c>
      <c r="L231" s="3" t="s">
        <v>39</v>
      </c>
      <c r="M231" s="1"/>
      <c r="N231" s="3">
        <v>2990</v>
      </c>
      <c r="O231" s="3">
        <v>0</v>
      </c>
      <c r="P231" s="3">
        <v>2990</v>
      </c>
    </row>
    <row r="232" spans="1:16" x14ac:dyDescent="0.2">
      <c r="A232" s="3">
        <v>26024</v>
      </c>
      <c r="B232" s="3" t="s">
        <v>1216</v>
      </c>
      <c r="C232" s="3" t="s">
        <v>1224</v>
      </c>
      <c r="D232" s="3" t="s">
        <v>824</v>
      </c>
      <c r="E232" s="3" t="s">
        <v>19</v>
      </c>
      <c r="F232" s="4">
        <v>42429</v>
      </c>
      <c r="H232" s="3">
        <v>2990</v>
      </c>
      <c r="I232" s="3">
        <v>1203.8900000000001</v>
      </c>
      <c r="J232" s="3" t="s">
        <v>45</v>
      </c>
      <c r="K232" s="3" t="s">
        <v>46</v>
      </c>
      <c r="L232" s="3" t="s">
        <v>39</v>
      </c>
      <c r="M232" s="1"/>
      <c r="N232" s="3">
        <v>2990</v>
      </c>
      <c r="O232" s="3">
        <v>0</v>
      </c>
      <c r="P232" s="3">
        <v>2990</v>
      </c>
    </row>
    <row r="233" spans="1:16" x14ac:dyDescent="0.2">
      <c r="A233" s="3">
        <v>26025</v>
      </c>
      <c r="B233" s="3" t="s">
        <v>1216</v>
      </c>
      <c r="C233" s="3" t="s">
        <v>1225</v>
      </c>
      <c r="D233" s="3" t="s">
        <v>824</v>
      </c>
      <c r="E233" s="3" t="s">
        <v>19</v>
      </c>
      <c r="F233" s="4">
        <v>42429</v>
      </c>
      <c r="H233" s="3">
        <v>2990</v>
      </c>
      <c r="I233" s="3">
        <v>1203.8900000000001</v>
      </c>
      <c r="J233" s="3" t="s">
        <v>45</v>
      </c>
      <c r="K233" s="3" t="s">
        <v>46</v>
      </c>
      <c r="L233" s="3" t="s">
        <v>39</v>
      </c>
      <c r="M233" s="1"/>
      <c r="N233" s="3">
        <v>2990</v>
      </c>
      <c r="O233" s="3">
        <v>0</v>
      </c>
      <c r="P233" s="3">
        <v>2990</v>
      </c>
    </row>
    <row r="234" spans="1:16" x14ac:dyDescent="0.2">
      <c r="A234" s="3">
        <v>26026</v>
      </c>
      <c r="B234" s="3" t="s">
        <v>1226</v>
      </c>
      <c r="C234" s="3" t="s">
        <v>1227</v>
      </c>
      <c r="D234" s="3" t="s">
        <v>824</v>
      </c>
      <c r="E234" s="3" t="s">
        <v>26</v>
      </c>
      <c r="F234" s="4">
        <v>42429</v>
      </c>
      <c r="H234" s="3">
        <v>955</v>
      </c>
      <c r="I234" s="3">
        <v>384.52</v>
      </c>
      <c r="J234" s="3" t="s">
        <v>45</v>
      </c>
      <c r="K234" s="3" t="s">
        <v>46</v>
      </c>
      <c r="L234" s="3" t="s">
        <v>39</v>
      </c>
      <c r="M234" s="3" t="s">
        <v>47</v>
      </c>
      <c r="N234" s="3">
        <v>955</v>
      </c>
      <c r="O234" s="3">
        <v>0</v>
      </c>
      <c r="P234" s="3">
        <v>955</v>
      </c>
    </row>
    <row r="235" spans="1:16" x14ac:dyDescent="0.2">
      <c r="A235" s="3">
        <v>26027</v>
      </c>
      <c r="B235" s="3" t="s">
        <v>1226</v>
      </c>
      <c r="C235" s="3" t="s">
        <v>1228</v>
      </c>
      <c r="D235" s="3" t="s">
        <v>824</v>
      </c>
      <c r="E235" s="3" t="s">
        <v>26</v>
      </c>
      <c r="F235" s="4">
        <v>42429</v>
      </c>
      <c r="H235" s="3">
        <v>955</v>
      </c>
      <c r="I235" s="3">
        <v>384.52</v>
      </c>
      <c r="J235" s="3" t="s">
        <v>45</v>
      </c>
      <c r="K235" s="3" t="s">
        <v>46</v>
      </c>
      <c r="L235" s="3" t="s">
        <v>39</v>
      </c>
      <c r="M235" s="1"/>
      <c r="N235" s="3">
        <v>955</v>
      </c>
      <c r="O235" s="3">
        <v>0</v>
      </c>
      <c r="P235" s="3">
        <v>955</v>
      </c>
    </row>
    <row r="236" spans="1:16" x14ac:dyDescent="0.2">
      <c r="A236" s="3">
        <v>26028</v>
      </c>
      <c r="B236" s="3" t="s">
        <v>1226</v>
      </c>
      <c r="C236" s="3" t="s">
        <v>1229</v>
      </c>
      <c r="D236" s="3" t="s">
        <v>824</v>
      </c>
      <c r="E236" s="3" t="s">
        <v>26</v>
      </c>
      <c r="F236" s="4">
        <v>42429</v>
      </c>
      <c r="H236" s="3">
        <v>955</v>
      </c>
      <c r="I236" s="3">
        <v>384.52</v>
      </c>
      <c r="J236" s="3" t="s">
        <v>45</v>
      </c>
      <c r="K236" s="3" t="s">
        <v>46</v>
      </c>
      <c r="L236" s="3" t="s">
        <v>39</v>
      </c>
      <c r="M236" s="1"/>
      <c r="N236" s="3">
        <v>955</v>
      </c>
      <c r="O236" s="3">
        <v>0</v>
      </c>
      <c r="P236" s="3">
        <v>955</v>
      </c>
    </row>
    <row r="237" spans="1:16" x14ac:dyDescent="0.2">
      <c r="A237" s="3">
        <v>26029</v>
      </c>
      <c r="B237" s="3" t="s">
        <v>1230</v>
      </c>
      <c r="C237" s="3" t="s">
        <v>1231</v>
      </c>
      <c r="D237" s="3" t="s">
        <v>824</v>
      </c>
      <c r="E237" s="3" t="s">
        <v>26</v>
      </c>
      <c r="F237" s="4">
        <v>42429</v>
      </c>
      <c r="H237" s="3">
        <v>800</v>
      </c>
      <c r="I237" s="3">
        <v>322.11</v>
      </c>
      <c r="J237" s="3" t="s">
        <v>45</v>
      </c>
      <c r="K237" s="3" t="s">
        <v>46</v>
      </c>
      <c r="L237" s="3" t="s">
        <v>39</v>
      </c>
      <c r="M237" s="1"/>
      <c r="N237" s="3">
        <v>800</v>
      </c>
      <c r="O237" s="3">
        <v>0</v>
      </c>
      <c r="P237" s="3">
        <v>800</v>
      </c>
    </row>
    <row r="238" spans="1:16" x14ac:dyDescent="0.2">
      <c r="A238" s="3">
        <v>26030</v>
      </c>
      <c r="B238" s="3" t="s">
        <v>1232</v>
      </c>
      <c r="C238" s="3" t="s">
        <v>1233</v>
      </c>
      <c r="D238" s="3" t="s">
        <v>824</v>
      </c>
      <c r="E238" s="3" t="s">
        <v>920</v>
      </c>
      <c r="F238" s="4">
        <v>42429</v>
      </c>
      <c r="H238" s="3">
        <v>69</v>
      </c>
      <c r="I238" s="3">
        <v>27.78</v>
      </c>
      <c r="J238" s="3" t="s">
        <v>45</v>
      </c>
      <c r="K238" s="3" t="s">
        <v>46</v>
      </c>
      <c r="L238" s="3" t="s">
        <v>39</v>
      </c>
      <c r="M238" s="1"/>
      <c r="N238" s="3">
        <v>69</v>
      </c>
      <c r="O238" s="3">
        <v>0</v>
      </c>
      <c r="P238" s="3">
        <v>69</v>
      </c>
    </row>
    <row r="239" spans="1:16" x14ac:dyDescent="0.2">
      <c r="A239" s="3">
        <v>26031</v>
      </c>
      <c r="B239" s="3" t="s">
        <v>1232</v>
      </c>
      <c r="C239" s="3" t="s">
        <v>1234</v>
      </c>
      <c r="D239" s="3" t="s">
        <v>824</v>
      </c>
      <c r="E239" s="3" t="s">
        <v>920</v>
      </c>
      <c r="F239" s="4">
        <v>42429</v>
      </c>
      <c r="H239" s="3">
        <v>69</v>
      </c>
      <c r="I239" s="3">
        <v>27.78</v>
      </c>
      <c r="J239" s="3" t="s">
        <v>45</v>
      </c>
      <c r="K239" s="3" t="s">
        <v>46</v>
      </c>
      <c r="L239" s="3" t="s">
        <v>39</v>
      </c>
      <c r="M239" s="1"/>
      <c r="N239" s="3">
        <v>69</v>
      </c>
      <c r="O239" s="3">
        <v>0</v>
      </c>
      <c r="P239" s="3">
        <v>69</v>
      </c>
    </row>
    <row r="240" spans="1:16" x14ac:dyDescent="0.2">
      <c r="A240" s="3">
        <v>26032</v>
      </c>
      <c r="B240" s="3" t="s">
        <v>1232</v>
      </c>
      <c r="C240" s="3" t="s">
        <v>1235</v>
      </c>
      <c r="D240" s="3" t="s">
        <v>824</v>
      </c>
      <c r="E240" s="3" t="s">
        <v>920</v>
      </c>
      <c r="F240" s="4">
        <v>42429</v>
      </c>
      <c r="H240" s="3">
        <v>69</v>
      </c>
      <c r="I240" s="3">
        <v>27.78</v>
      </c>
      <c r="J240" s="3" t="s">
        <v>45</v>
      </c>
      <c r="K240" s="3" t="s">
        <v>46</v>
      </c>
      <c r="L240" s="3" t="s">
        <v>39</v>
      </c>
      <c r="M240" s="1"/>
      <c r="N240" s="3">
        <v>69</v>
      </c>
      <c r="O240" s="3">
        <v>0</v>
      </c>
      <c r="P240" s="3">
        <v>69</v>
      </c>
    </row>
    <row r="241" spans="1:16" x14ac:dyDescent="0.2">
      <c r="A241" s="3">
        <v>26033</v>
      </c>
      <c r="B241" s="3" t="s">
        <v>1232</v>
      </c>
      <c r="C241" s="3" t="s">
        <v>1236</v>
      </c>
      <c r="D241" s="3" t="s">
        <v>824</v>
      </c>
      <c r="E241" s="3" t="s">
        <v>920</v>
      </c>
      <c r="F241" s="4">
        <v>42429</v>
      </c>
      <c r="H241" s="3">
        <v>69</v>
      </c>
      <c r="I241" s="3">
        <v>27.78</v>
      </c>
      <c r="J241" s="3" t="s">
        <v>45</v>
      </c>
      <c r="K241" s="3" t="s">
        <v>46</v>
      </c>
      <c r="L241" s="3" t="s">
        <v>39</v>
      </c>
      <c r="M241" s="1"/>
      <c r="N241" s="3">
        <v>69</v>
      </c>
      <c r="O241" s="3">
        <v>0</v>
      </c>
      <c r="P241" s="3">
        <v>69</v>
      </c>
    </row>
    <row r="242" spans="1:16" x14ac:dyDescent="0.2">
      <c r="A242" s="3">
        <v>26034</v>
      </c>
      <c r="B242" s="3" t="s">
        <v>1232</v>
      </c>
      <c r="C242" s="3" t="s">
        <v>1237</v>
      </c>
      <c r="D242" s="3" t="s">
        <v>824</v>
      </c>
      <c r="E242" s="3" t="s">
        <v>920</v>
      </c>
      <c r="F242" s="4">
        <v>42429</v>
      </c>
      <c r="H242" s="3">
        <v>69</v>
      </c>
      <c r="I242" s="3">
        <v>27.78</v>
      </c>
      <c r="J242" s="3" t="s">
        <v>45</v>
      </c>
      <c r="K242" s="3" t="s">
        <v>46</v>
      </c>
      <c r="L242" s="3" t="s">
        <v>39</v>
      </c>
      <c r="M242" s="1"/>
      <c r="N242" s="3">
        <v>69</v>
      </c>
      <c r="O242" s="3">
        <v>0</v>
      </c>
      <c r="P242" s="3">
        <v>69</v>
      </c>
    </row>
    <row r="243" spans="1:16" x14ac:dyDescent="0.2">
      <c r="A243" s="3">
        <v>26035</v>
      </c>
      <c r="B243" s="3" t="s">
        <v>1232</v>
      </c>
      <c r="C243" s="3" t="s">
        <v>1238</v>
      </c>
      <c r="D243" s="3" t="s">
        <v>824</v>
      </c>
      <c r="E243" s="3" t="s">
        <v>920</v>
      </c>
      <c r="F243" s="4">
        <v>42429</v>
      </c>
      <c r="H243" s="3">
        <v>69</v>
      </c>
      <c r="I243" s="3">
        <v>27.78</v>
      </c>
      <c r="J243" s="3" t="s">
        <v>45</v>
      </c>
      <c r="K243" s="3" t="s">
        <v>46</v>
      </c>
      <c r="L243" s="3" t="s">
        <v>39</v>
      </c>
      <c r="M243" s="1"/>
      <c r="N243" s="3">
        <v>69</v>
      </c>
      <c r="O243" s="3">
        <v>0</v>
      </c>
      <c r="P243" s="3">
        <v>69</v>
      </c>
    </row>
    <row r="244" spans="1:16" x14ac:dyDescent="0.2">
      <c r="A244" s="3">
        <v>26036</v>
      </c>
      <c r="B244" s="3" t="s">
        <v>1232</v>
      </c>
      <c r="C244" s="3" t="s">
        <v>1239</v>
      </c>
      <c r="D244" s="3" t="s">
        <v>824</v>
      </c>
      <c r="E244" s="3" t="s">
        <v>920</v>
      </c>
      <c r="F244" s="4">
        <v>42429</v>
      </c>
      <c r="H244" s="3">
        <v>69</v>
      </c>
      <c r="I244" s="3">
        <v>27.78</v>
      </c>
      <c r="J244" s="3" t="s">
        <v>45</v>
      </c>
      <c r="K244" s="3" t="s">
        <v>46</v>
      </c>
      <c r="L244" s="3" t="s">
        <v>39</v>
      </c>
      <c r="M244" s="1"/>
      <c r="N244" s="3">
        <v>69</v>
      </c>
      <c r="O244" s="3">
        <v>0</v>
      </c>
      <c r="P244" s="3">
        <v>69</v>
      </c>
    </row>
    <row r="245" spans="1:16" x14ac:dyDescent="0.2">
      <c r="A245" s="3">
        <v>26037</v>
      </c>
      <c r="B245" s="3" t="s">
        <v>1232</v>
      </c>
      <c r="C245" s="3" t="s">
        <v>1240</v>
      </c>
      <c r="D245" s="3" t="s">
        <v>824</v>
      </c>
      <c r="E245" s="3" t="s">
        <v>920</v>
      </c>
      <c r="F245" s="4">
        <v>42429</v>
      </c>
      <c r="H245" s="3">
        <v>69</v>
      </c>
      <c r="I245" s="3">
        <v>27.78</v>
      </c>
      <c r="J245" s="3" t="s">
        <v>45</v>
      </c>
      <c r="K245" s="3" t="s">
        <v>46</v>
      </c>
      <c r="L245" s="3" t="s">
        <v>39</v>
      </c>
      <c r="M245" s="1"/>
      <c r="N245" s="3">
        <v>69</v>
      </c>
      <c r="O245" s="3">
        <v>0</v>
      </c>
      <c r="P245" s="3">
        <v>69</v>
      </c>
    </row>
    <row r="246" spans="1:16" x14ac:dyDescent="0.2">
      <c r="A246" s="3">
        <v>26038</v>
      </c>
      <c r="B246" s="3" t="s">
        <v>1232</v>
      </c>
      <c r="C246" s="3" t="s">
        <v>1241</v>
      </c>
      <c r="D246" s="3" t="s">
        <v>824</v>
      </c>
      <c r="E246" s="3" t="s">
        <v>920</v>
      </c>
      <c r="F246" s="4">
        <v>42429</v>
      </c>
      <c r="H246" s="3">
        <v>69</v>
      </c>
      <c r="I246" s="3">
        <v>27.78</v>
      </c>
      <c r="J246" s="3" t="s">
        <v>45</v>
      </c>
      <c r="K246" s="3" t="s">
        <v>46</v>
      </c>
      <c r="L246" s="3" t="s">
        <v>39</v>
      </c>
      <c r="M246" s="1"/>
      <c r="N246" s="3">
        <v>69</v>
      </c>
      <c r="O246" s="3">
        <v>0</v>
      </c>
      <c r="P246" s="3">
        <v>69</v>
      </c>
    </row>
    <row r="247" spans="1:16" x14ac:dyDescent="0.2">
      <c r="A247" s="3">
        <v>26039</v>
      </c>
      <c r="B247" s="3" t="s">
        <v>1232</v>
      </c>
      <c r="C247" s="3" t="s">
        <v>1242</v>
      </c>
      <c r="D247" s="3" t="s">
        <v>824</v>
      </c>
      <c r="E247" s="3" t="s">
        <v>920</v>
      </c>
      <c r="F247" s="4">
        <v>42429</v>
      </c>
      <c r="H247" s="3">
        <v>69</v>
      </c>
      <c r="I247" s="3">
        <v>27.78</v>
      </c>
      <c r="J247" s="3" t="s">
        <v>45</v>
      </c>
      <c r="K247" s="3" t="s">
        <v>46</v>
      </c>
      <c r="L247" s="3" t="s">
        <v>39</v>
      </c>
      <c r="M247" s="1"/>
      <c r="N247" s="3">
        <v>69</v>
      </c>
      <c r="O247" s="3">
        <v>0</v>
      </c>
      <c r="P247" s="3">
        <v>69</v>
      </c>
    </row>
    <row r="248" spans="1:16" x14ac:dyDescent="0.2">
      <c r="A248" s="3">
        <v>26040</v>
      </c>
      <c r="B248" s="3" t="s">
        <v>1232</v>
      </c>
      <c r="C248" s="3" t="s">
        <v>1243</v>
      </c>
      <c r="D248" s="3" t="s">
        <v>824</v>
      </c>
      <c r="E248" s="3" t="s">
        <v>920</v>
      </c>
      <c r="F248" s="4">
        <v>42429</v>
      </c>
      <c r="H248" s="3">
        <v>69</v>
      </c>
      <c r="I248" s="3">
        <v>27.78</v>
      </c>
      <c r="J248" s="3" t="s">
        <v>45</v>
      </c>
      <c r="K248" s="3" t="s">
        <v>46</v>
      </c>
      <c r="L248" s="3" t="s">
        <v>39</v>
      </c>
      <c r="M248" s="1"/>
      <c r="N248" s="3">
        <v>69</v>
      </c>
      <c r="O248" s="3">
        <v>0</v>
      </c>
      <c r="P248" s="3">
        <v>69</v>
      </c>
    </row>
    <row r="249" spans="1:16" x14ac:dyDescent="0.2">
      <c r="A249" s="3">
        <v>26041</v>
      </c>
      <c r="B249" s="3" t="s">
        <v>1216</v>
      </c>
      <c r="C249" s="3" t="s">
        <v>1244</v>
      </c>
      <c r="D249" s="3" t="s">
        <v>824</v>
      </c>
      <c r="E249" s="3" t="s">
        <v>19</v>
      </c>
      <c r="F249" s="4">
        <v>42429</v>
      </c>
      <c r="H249" s="3">
        <v>3090</v>
      </c>
      <c r="I249" s="3">
        <v>1244.1500000000001</v>
      </c>
      <c r="J249" s="3" t="s">
        <v>45</v>
      </c>
      <c r="K249" s="3" t="s">
        <v>46</v>
      </c>
      <c r="L249" s="3" t="s">
        <v>39</v>
      </c>
      <c r="M249" s="3" t="s">
        <v>1245</v>
      </c>
      <c r="N249" s="3">
        <v>3090</v>
      </c>
      <c r="O249" s="3">
        <v>0</v>
      </c>
      <c r="P249" s="3">
        <v>3090</v>
      </c>
    </row>
    <row r="250" spans="1:16" x14ac:dyDescent="0.2">
      <c r="A250" s="3">
        <v>26042</v>
      </c>
      <c r="B250" s="3" t="s">
        <v>1216</v>
      </c>
      <c r="C250" s="3" t="s">
        <v>1246</v>
      </c>
      <c r="D250" s="3" t="s">
        <v>824</v>
      </c>
      <c r="E250" s="3" t="s">
        <v>19</v>
      </c>
      <c r="F250" s="4">
        <v>42429</v>
      </c>
      <c r="H250" s="3">
        <v>3090</v>
      </c>
      <c r="I250" s="3">
        <v>1244.1500000000001</v>
      </c>
      <c r="J250" s="3" t="s">
        <v>45</v>
      </c>
      <c r="K250" s="3" t="s">
        <v>46</v>
      </c>
      <c r="L250" s="3" t="s">
        <v>39</v>
      </c>
      <c r="M250" s="1"/>
      <c r="N250" s="3">
        <v>3090</v>
      </c>
      <c r="O250" s="3">
        <v>0</v>
      </c>
      <c r="P250" s="3">
        <v>3090</v>
      </c>
    </row>
    <row r="251" spans="1:16" x14ac:dyDescent="0.2">
      <c r="A251" s="3">
        <v>26043</v>
      </c>
      <c r="B251" s="3" t="s">
        <v>1226</v>
      </c>
      <c r="C251" s="3" t="s">
        <v>1247</v>
      </c>
      <c r="D251" s="3" t="s">
        <v>824</v>
      </c>
      <c r="E251" s="3" t="s">
        <v>26</v>
      </c>
      <c r="F251" s="4">
        <v>42429</v>
      </c>
      <c r="H251" s="3">
        <v>955</v>
      </c>
      <c r="I251" s="3">
        <v>384.52</v>
      </c>
      <c r="J251" s="3" t="s">
        <v>45</v>
      </c>
      <c r="K251" s="3" t="s">
        <v>46</v>
      </c>
      <c r="L251" s="3" t="s">
        <v>39</v>
      </c>
      <c r="M251" s="1"/>
      <c r="N251" s="3">
        <v>955</v>
      </c>
      <c r="O251" s="3">
        <v>0</v>
      </c>
      <c r="P251" s="3">
        <v>955</v>
      </c>
    </row>
    <row r="252" spans="1:16" x14ac:dyDescent="0.2">
      <c r="A252" s="3">
        <v>26044</v>
      </c>
      <c r="B252" s="3" t="s">
        <v>1232</v>
      </c>
      <c r="C252" s="3" t="s">
        <v>1248</v>
      </c>
      <c r="D252" s="3" t="s">
        <v>824</v>
      </c>
      <c r="E252" s="3" t="s">
        <v>920</v>
      </c>
      <c r="F252" s="4">
        <v>42429</v>
      </c>
      <c r="H252" s="3">
        <v>69</v>
      </c>
      <c r="I252" s="3">
        <v>27.78</v>
      </c>
      <c r="J252" s="3" t="s">
        <v>45</v>
      </c>
      <c r="K252" s="3" t="s">
        <v>46</v>
      </c>
      <c r="L252" s="3" t="s">
        <v>39</v>
      </c>
      <c r="M252" s="1"/>
      <c r="N252" s="3">
        <v>69</v>
      </c>
      <c r="O252" s="3">
        <v>0</v>
      </c>
      <c r="P252" s="3">
        <v>69</v>
      </c>
    </row>
    <row r="253" spans="1:16" x14ac:dyDescent="0.2">
      <c r="A253" s="3">
        <v>26045</v>
      </c>
      <c r="B253" s="3" t="s">
        <v>1232</v>
      </c>
      <c r="C253" s="3" t="s">
        <v>1249</v>
      </c>
      <c r="D253" s="3" t="s">
        <v>824</v>
      </c>
      <c r="E253" s="3" t="s">
        <v>920</v>
      </c>
      <c r="F253" s="4">
        <v>42429</v>
      </c>
      <c r="H253" s="3">
        <v>69</v>
      </c>
      <c r="I253" s="3">
        <v>27.78</v>
      </c>
      <c r="J253" s="3" t="s">
        <v>45</v>
      </c>
      <c r="K253" s="3" t="s">
        <v>46</v>
      </c>
      <c r="L253" s="3" t="s">
        <v>39</v>
      </c>
      <c r="M253" s="1"/>
      <c r="N253" s="3">
        <v>69</v>
      </c>
      <c r="O253" s="3">
        <v>0</v>
      </c>
      <c r="P253" s="3">
        <v>69</v>
      </c>
    </row>
    <row r="254" spans="1:16" x14ac:dyDescent="0.2">
      <c r="A254" s="3">
        <v>26046</v>
      </c>
      <c r="B254" s="3" t="s">
        <v>1232</v>
      </c>
      <c r="C254" s="3" t="s">
        <v>1250</v>
      </c>
      <c r="D254" s="3" t="s">
        <v>824</v>
      </c>
      <c r="E254" s="3" t="s">
        <v>920</v>
      </c>
      <c r="F254" s="4">
        <v>42429</v>
      </c>
      <c r="H254" s="3">
        <v>69</v>
      </c>
      <c r="I254" s="3">
        <v>27.78</v>
      </c>
      <c r="J254" s="3" t="s">
        <v>45</v>
      </c>
      <c r="K254" s="3" t="s">
        <v>46</v>
      </c>
      <c r="L254" s="3" t="s">
        <v>39</v>
      </c>
      <c r="M254" s="1"/>
      <c r="N254" s="3">
        <v>69</v>
      </c>
      <c r="O254" s="3">
        <v>0</v>
      </c>
      <c r="P254" s="3">
        <v>69</v>
      </c>
    </row>
    <row r="255" spans="1:16" x14ac:dyDescent="0.2">
      <c r="A255" s="3">
        <v>26047</v>
      </c>
      <c r="B255" s="3" t="s">
        <v>1232</v>
      </c>
      <c r="C255" s="3" t="s">
        <v>1251</v>
      </c>
      <c r="D255" s="3" t="s">
        <v>824</v>
      </c>
      <c r="E255" s="3" t="s">
        <v>920</v>
      </c>
      <c r="F255" s="4">
        <v>42429</v>
      </c>
      <c r="H255" s="3">
        <v>69</v>
      </c>
      <c r="I255" s="3">
        <v>27.78</v>
      </c>
      <c r="J255" s="3" t="s">
        <v>45</v>
      </c>
      <c r="K255" s="3" t="s">
        <v>46</v>
      </c>
      <c r="L255" s="3" t="s">
        <v>39</v>
      </c>
      <c r="M255" s="1"/>
      <c r="N255" s="3">
        <v>69</v>
      </c>
      <c r="O255" s="3">
        <v>0</v>
      </c>
      <c r="P255" s="3">
        <v>69</v>
      </c>
    </row>
    <row r="256" spans="1:16" x14ac:dyDescent="0.2">
      <c r="A256" s="3">
        <v>26048</v>
      </c>
      <c r="B256" s="3" t="s">
        <v>1232</v>
      </c>
      <c r="C256" s="3" t="s">
        <v>1252</v>
      </c>
      <c r="D256" s="3" t="s">
        <v>824</v>
      </c>
      <c r="E256" s="3" t="s">
        <v>920</v>
      </c>
      <c r="F256" s="4">
        <v>42429</v>
      </c>
      <c r="H256" s="3">
        <v>69</v>
      </c>
      <c r="I256" s="3">
        <v>27.78</v>
      </c>
      <c r="J256" s="3" t="s">
        <v>45</v>
      </c>
      <c r="K256" s="3" t="s">
        <v>46</v>
      </c>
      <c r="L256" s="3" t="s">
        <v>39</v>
      </c>
      <c r="M256" s="1"/>
      <c r="N256" s="3">
        <v>69</v>
      </c>
      <c r="O256" s="3">
        <v>0</v>
      </c>
      <c r="P256" s="3">
        <v>69</v>
      </c>
    </row>
    <row r="257" spans="1:16" x14ac:dyDescent="0.2">
      <c r="A257" s="3">
        <v>26049</v>
      </c>
      <c r="B257" s="3" t="s">
        <v>1226</v>
      </c>
      <c r="C257" s="3" t="s">
        <v>1253</v>
      </c>
      <c r="D257" s="3" t="s">
        <v>824</v>
      </c>
      <c r="E257" s="3" t="s">
        <v>26</v>
      </c>
      <c r="F257" s="4">
        <v>42429</v>
      </c>
      <c r="H257" s="3">
        <v>955</v>
      </c>
      <c r="I257" s="3">
        <v>384.52</v>
      </c>
      <c r="J257" s="3" t="s">
        <v>45</v>
      </c>
      <c r="K257" s="3" t="s">
        <v>46</v>
      </c>
      <c r="L257" s="3" t="s">
        <v>39</v>
      </c>
      <c r="M257" s="1"/>
      <c r="N257" s="3">
        <v>955</v>
      </c>
      <c r="O257" s="3">
        <v>0</v>
      </c>
      <c r="P257" s="3">
        <v>955</v>
      </c>
    </row>
    <row r="258" spans="1:16" x14ac:dyDescent="0.2">
      <c r="A258" s="3">
        <v>26050</v>
      </c>
      <c r="B258" s="3" t="s">
        <v>1230</v>
      </c>
      <c r="C258" s="3" t="s">
        <v>1254</v>
      </c>
      <c r="D258" s="3" t="s">
        <v>824</v>
      </c>
      <c r="E258" s="3" t="s">
        <v>26</v>
      </c>
      <c r="F258" s="4">
        <v>42429</v>
      </c>
      <c r="H258" s="3">
        <v>800</v>
      </c>
      <c r="I258" s="3">
        <v>322.11</v>
      </c>
      <c r="J258" s="3" t="s">
        <v>45</v>
      </c>
      <c r="K258" s="3" t="s">
        <v>46</v>
      </c>
      <c r="L258" s="3" t="s">
        <v>39</v>
      </c>
      <c r="M258" s="1"/>
      <c r="N258" s="3">
        <v>800</v>
      </c>
      <c r="O258" s="3">
        <v>0</v>
      </c>
      <c r="P258" s="3">
        <v>800</v>
      </c>
    </row>
    <row r="259" spans="1:16" x14ac:dyDescent="0.2">
      <c r="A259" s="3">
        <v>26051</v>
      </c>
      <c r="B259" s="3" t="s">
        <v>1255</v>
      </c>
      <c r="C259" s="3" t="s">
        <v>1256</v>
      </c>
      <c r="D259" s="3" t="s">
        <v>824</v>
      </c>
      <c r="E259" s="3" t="s">
        <v>32</v>
      </c>
      <c r="F259" s="4">
        <v>42429</v>
      </c>
      <c r="H259" s="3">
        <v>1550</v>
      </c>
      <c r="I259" s="3">
        <v>624.09</v>
      </c>
      <c r="J259" s="3" t="s">
        <v>45</v>
      </c>
      <c r="K259" s="3" t="s">
        <v>46</v>
      </c>
      <c r="L259" s="3" t="s">
        <v>39</v>
      </c>
      <c r="M259" s="1"/>
      <c r="N259" s="3">
        <v>1550</v>
      </c>
      <c r="O259" s="3">
        <v>0</v>
      </c>
      <c r="P259" s="3">
        <v>1550</v>
      </c>
    </row>
    <row r="260" spans="1:16" x14ac:dyDescent="0.2">
      <c r="A260" s="3">
        <v>26052</v>
      </c>
      <c r="B260" s="3" t="s">
        <v>1255</v>
      </c>
      <c r="C260" s="3" t="s">
        <v>1257</v>
      </c>
      <c r="D260" s="3" t="s">
        <v>824</v>
      </c>
      <c r="E260" s="3" t="s">
        <v>32</v>
      </c>
      <c r="F260" s="4">
        <v>42429</v>
      </c>
      <c r="H260" s="3">
        <v>1550</v>
      </c>
      <c r="I260" s="3">
        <v>624.09</v>
      </c>
      <c r="J260" s="3" t="s">
        <v>45</v>
      </c>
      <c r="K260" s="3" t="s">
        <v>46</v>
      </c>
      <c r="L260" s="3" t="s">
        <v>39</v>
      </c>
      <c r="M260" s="1"/>
      <c r="N260" s="3">
        <v>1550</v>
      </c>
      <c r="O260" s="3">
        <v>0</v>
      </c>
      <c r="P260" s="3">
        <v>1550</v>
      </c>
    </row>
    <row r="261" spans="1:16" x14ac:dyDescent="0.2">
      <c r="A261" s="3">
        <v>26053</v>
      </c>
      <c r="B261" s="3" t="s">
        <v>1255</v>
      </c>
      <c r="C261" s="3" t="s">
        <v>1258</v>
      </c>
      <c r="D261" s="3" t="s">
        <v>824</v>
      </c>
      <c r="E261" s="3" t="s">
        <v>32</v>
      </c>
      <c r="F261" s="4">
        <v>42429</v>
      </c>
      <c r="H261" s="3">
        <v>1550</v>
      </c>
      <c r="I261" s="3">
        <v>624.09</v>
      </c>
      <c r="J261" s="3" t="s">
        <v>45</v>
      </c>
      <c r="K261" s="3" t="s">
        <v>46</v>
      </c>
      <c r="L261" s="3" t="s">
        <v>39</v>
      </c>
      <c r="M261" s="1"/>
      <c r="N261" s="3">
        <v>1550</v>
      </c>
      <c r="O261" s="3">
        <v>0</v>
      </c>
      <c r="P261" s="3">
        <v>1550</v>
      </c>
    </row>
    <row r="262" spans="1:16" x14ac:dyDescent="0.2">
      <c r="A262" s="3">
        <v>26054</v>
      </c>
      <c r="B262" s="3" t="s">
        <v>1259</v>
      </c>
      <c r="C262" s="3" t="s">
        <v>1260</v>
      </c>
      <c r="D262" s="3" t="s">
        <v>824</v>
      </c>
      <c r="E262" s="3" t="s">
        <v>96</v>
      </c>
      <c r="F262" s="4">
        <v>42429</v>
      </c>
      <c r="H262" s="3">
        <v>2400</v>
      </c>
      <c r="I262" s="3">
        <v>968.04</v>
      </c>
      <c r="J262" s="3" t="s">
        <v>59</v>
      </c>
      <c r="K262" s="3" t="s">
        <v>60</v>
      </c>
      <c r="L262" s="3" t="s">
        <v>61</v>
      </c>
      <c r="M262" s="3" t="s">
        <v>51</v>
      </c>
      <c r="N262" s="3">
        <v>2400</v>
      </c>
      <c r="O262" s="3">
        <v>0</v>
      </c>
      <c r="P262" s="3">
        <v>2400</v>
      </c>
    </row>
    <row r="263" spans="1:16" x14ac:dyDescent="0.2">
      <c r="A263" s="3">
        <v>26055</v>
      </c>
      <c r="B263" s="3" t="s">
        <v>1259</v>
      </c>
      <c r="C263" s="3" t="s">
        <v>1261</v>
      </c>
      <c r="D263" s="3" t="s">
        <v>824</v>
      </c>
      <c r="E263" s="3" t="s">
        <v>96</v>
      </c>
      <c r="F263" s="4">
        <v>42429</v>
      </c>
      <c r="H263" s="3">
        <v>1600</v>
      </c>
      <c r="I263" s="3">
        <v>645.36</v>
      </c>
      <c r="J263" s="3" t="s">
        <v>59</v>
      </c>
      <c r="K263" s="3" t="s">
        <v>60</v>
      </c>
      <c r="L263" s="3" t="s">
        <v>61</v>
      </c>
      <c r="M263" s="3" t="s">
        <v>51</v>
      </c>
      <c r="N263" s="3">
        <v>1600</v>
      </c>
      <c r="O263" s="3">
        <v>0</v>
      </c>
      <c r="P263" s="3">
        <v>1600</v>
      </c>
    </row>
    <row r="264" spans="1:16" x14ac:dyDescent="0.2">
      <c r="A264" s="3">
        <v>26056</v>
      </c>
      <c r="B264" s="3" t="s">
        <v>1262</v>
      </c>
      <c r="C264" s="3" t="s">
        <v>1263</v>
      </c>
      <c r="D264" s="3" t="s">
        <v>824</v>
      </c>
      <c r="E264" s="3" t="s">
        <v>96</v>
      </c>
      <c r="F264" s="4">
        <v>42429</v>
      </c>
      <c r="H264" s="3">
        <v>540</v>
      </c>
      <c r="I264" s="3">
        <v>217.81</v>
      </c>
      <c r="J264" s="3" t="s">
        <v>59</v>
      </c>
      <c r="K264" s="3" t="s">
        <v>60</v>
      </c>
      <c r="L264" s="3" t="s">
        <v>61</v>
      </c>
      <c r="M264" s="3" t="s">
        <v>51</v>
      </c>
      <c r="N264" s="3">
        <v>540</v>
      </c>
      <c r="O264" s="3">
        <v>0</v>
      </c>
      <c r="P264" s="3">
        <v>540</v>
      </c>
    </row>
    <row r="265" spans="1:16" x14ac:dyDescent="0.2">
      <c r="A265" s="3">
        <v>26057</v>
      </c>
      <c r="B265" s="3" t="s">
        <v>1259</v>
      </c>
      <c r="C265" s="3" t="s">
        <v>1264</v>
      </c>
      <c r="D265" s="3" t="s">
        <v>824</v>
      </c>
      <c r="E265" s="3" t="s">
        <v>96</v>
      </c>
      <c r="F265" s="4">
        <v>42429</v>
      </c>
      <c r="H265" s="3">
        <v>2400</v>
      </c>
      <c r="I265" s="3">
        <v>968.05</v>
      </c>
      <c r="J265" s="3" t="s">
        <v>59</v>
      </c>
      <c r="K265" s="3" t="s">
        <v>60</v>
      </c>
      <c r="L265" s="3" t="s">
        <v>61</v>
      </c>
      <c r="M265" s="3" t="s">
        <v>51</v>
      </c>
      <c r="N265" s="3">
        <v>2400</v>
      </c>
      <c r="O265" s="3">
        <v>0</v>
      </c>
      <c r="P265" s="3">
        <v>2400</v>
      </c>
    </row>
    <row r="266" spans="1:16" x14ac:dyDescent="0.2">
      <c r="A266" s="3">
        <v>26058</v>
      </c>
      <c r="B266" s="3" t="s">
        <v>1259</v>
      </c>
      <c r="C266" s="3" t="s">
        <v>1265</v>
      </c>
      <c r="D266" s="3" t="s">
        <v>824</v>
      </c>
      <c r="E266" s="3" t="s">
        <v>96</v>
      </c>
      <c r="F266" s="4">
        <v>42429</v>
      </c>
      <c r="H266" s="3">
        <v>1600</v>
      </c>
      <c r="I266" s="3">
        <v>645.37</v>
      </c>
      <c r="J266" s="3" t="s">
        <v>59</v>
      </c>
      <c r="K266" s="3" t="s">
        <v>60</v>
      </c>
      <c r="L266" s="3" t="s">
        <v>61</v>
      </c>
      <c r="M266" s="3" t="s">
        <v>51</v>
      </c>
      <c r="N266" s="3">
        <v>1600</v>
      </c>
      <c r="O266" s="3">
        <v>0</v>
      </c>
      <c r="P266" s="3">
        <v>1600</v>
      </c>
    </row>
    <row r="267" spans="1:16" x14ac:dyDescent="0.2">
      <c r="A267" s="3">
        <v>26059</v>
      </c>
      <c r="B267" s="3" t="s">
        <v>1262</v>
      </c>
      <c r="C267" s="3" t="s">
        <v>1266</v>
      </c>
      <c r="D267" s="3" t="s">
        <v>824</v>
      </c>
      <c r="E267" s="3" t="s">
        <v>96</v>
      </c>
      <c r="F267" s="4">
        <v>42429</v>
      </c>
      <c r="H267" s="3">
        <v>1500</v>
      </c>
      <c r="I267" s="3">
        <v>605.03</v>
      </c>
      <c r="J267" s="3" t="s">
        <v>59</v>
      </c>
      <c r="K267" s="3" t="s">
        <v>60</v>
      </c>
      <c r="L267" s="3" t="s">
        <v>61</v>
      </c>
      <c r="M267" s="3" t="s">
        <v>51</v>
      </c>
      <c r="N267" s="3">
        <v>1500</v>
      </c>
      <c r="O267" s="3">
        <v>0</v>
      </c>
      <c r="P267" s="3">
        <v>1500</v>
      </c>
    </row>
    <row r="268" spans="1:16" x14ac:dyDescent="0.2">
      <c r="A268" s="3">
        <v>26060</v>
      </c>
      <c r="B268" s="3" t="s">
        <v>1267</v>
      </c>
      <c r="C268" s="3" t="s">
        <v>1268</v>
      </c>
      <c r="D268" s="3" t="s">
        <v>824</v>
      </c>
      <c r="E268" s="3" t="s">
        <v>96</v>
      </c>
      <c r="F268" s="4">
        <v>42429</v>
      </c>
      <c r="H268" s="3">
        <v>500</v>
      </c>
      <c r="I268" s="3">
        <v>201.68</v>
      </c>
      <c r="J268" s="3" t="s">
        <v>59</v>
      </c>
      <c r="K268" s="3" t="s">
        <v>60</v>
      </c>
      <c r="L268" s="3" t="s">
        <v>61</v>
      </c>
      <c r="M268" s="3" t="s">
        <v>51</v>
      </c>
      <c r="N268" s="3">
        <v>500</v>
      </c>
      <c r="O268" s="3">
        <v>0</v>
      </c>
      <c r="P268" s="3">
        <v>500</v>
      </c>
    </row>
    <row r="269" spans="1:16" x14ac:dyDescent="0.2">
      <c r="A269" s="3">
        <v>26061</v>
      </c>
      <c r="B269" s="3" t="s">
        <v>1269</v>
      </c>
      <c r="C269" s="3" t="s">
        <v>1270</v>
      </c>
      <c r="D269" s="3" t="s">
        <v>824</v>
      </c>
      <c r="E269" s="3" t="s">
        <v>96</v>
      </c>
      <c r="F269" s="4">
        <v>42429</v>
      </c>
      <c r="H269" s="3">
        <v>1000</v>
      </c>
      <c r="I269" s="3">
        <v>403.36</v>
      </c>
      <c r="J269" s="3" t="s">
        <v>59</v>
      </c>
      <c r="K269" s="3" t="s">
        <v>60</v>
      </c>
      <c r="L269" s="3" t="s">
        <v>61</v>
      </c>
      <c r="M269" s="3" t="s">
        <v>51</v>
      </c>
      <c r="N269" s="3">
        <v>1000</v>
      </c>
      <c r="O269" s="3">
        <v>0</v>
      </c>
      <c r="P269" s="3">
        <v>1000</v>
      </c>
    </row>
    <row r="270" spans="1:16" x14ac:dyDescent="0.2">
      <c r="A270" s="3">
        <v>26062</v>
      </c>
      <c r="B270" s="3" t="s">
        <v>1271</v>
      </c>
      <c r="C270" s="3" t="s">
        <v>1272</v>
      </c>
      <c r="D270" s="3" t="s">
        <v>824</v>
      </c>
      <c r="E270" s="3" t="s">
        <v>96</v>
      </c>
      <c r="F270" s="4">
        <v>42429</v>
      </c>
      <c r="H270" s="3">
        <v>2800</v>
      </c>
      <c r="I270" s="3">
        <v>1129.3900000000001</v>
      </c>
      <c r="J270" s="3" t="s">
        <v>59</v>
      </c>
      <c r="K270" s="3" t="s">
        <v>60</v>
      </c>
      <c r="L270" s="3" t="s">
        <v>61</v>
      </c>
      <c r="M270" s="3" t="s">
        <v>51</v>
      </c>
      <c r="N270" s="3">
        <v>2800</v>
      </c>
      <c r="O270" s="3">
        <v>0</v>
      </c>
      <c r="P270" s="3">
        <v>2800</v>
      </c>
    </row>
    <row r="271" spans="1:16" x14ac:dyDescent="0.2">
      <c r="A271" s="3">
        <v>26063</v>
      </c>
      <c r="B271" s="3" t="s">
        <v>1267</v>
      </c>
      <c r="C271" s="3" t="s">
        <v>1273</v>
      </c>
      <c r="D271" s="3" t="s">
        <v>824</v>
      </c>
      <c r="E271" s="3" t="s">
        <v>96</v>
      </c>
      <c r="F271" s="4">
        <v>42429</v>
      </c>
      <c r="H271" s="3">
        <v>500</v>
      </c>
      <c r="I271" s="3">
        <v>201.68</v>
      </c>
      <c r="J271" s="3" t="s">
        <v>59</v>
      </c>
      <c r="K271" s="3" t="s">
        <v>60</v>
      </c>
      <c r="L271" s="3" t="s">
        <v>61</v>
      </c>
      <c r="M271" s="3" t="s">
        <v>51</v>
      </c>
      <c r="N271" s="3">
        <v>500</v>
      </c>
      <c r="O271" s="3">
        <v>0</v>
      </c>
      <c r="P271" s="3">
        <v>500</v>
      </c>
    </row>
    <row r="272" spans="1:16" x14ac:dyDescent="0.2">
      <c r="A272" s="3">
        <v>26064</v>
      </c>
      <c r="B272" s="3" t="s">
        <v>1274</v>
      </c>
      <c r="C272" s="3" t="s">
        <v>1275</v>
      </c>
      <c r="D272" s="3" t="s">
        <v>824</v>
      </c>
      <c r="E272" s="3" t="s">
        <v>96</v>
      </c>
      <c r="F272" s="4">
        <v>42429</v>
      </c>
      <c r="H272" s="3">
        <v>500</v>
      </c>
      <c r="I272" s="3">
        <v>201.68</v>
      </c>
      <c r="J272" s="3" t="s">
        <v>59</v>
      </c>
      <c r="K272" s="3" t="s">
        <v>60</v>
      </c>
      <c r="L272" s="3" t="s">
        <v>61</v>
      </c>
      <c r="M272" s="3" t="s">
        <v>51</v>
      </c>
      <c r="N272" s="3">
        <v>500</v>
      </c>
      <c r="O272" s="3">
        <v>0</v>
      </c>
      <c r="P272" s="3">
        <v>500</v>
      </c>
    </row>
    <row r="273" spans="1:16" x14ac:dyDescent="0.2">
      <c r="A273" s="3">
        <v>26065</v>
      </c>
      <c r="B273" s="3" t="s">
        <v>1276</v>
      </c>
      <c r="C273" s="3" t="s">
        <v>1277</v>
      </c>
      <c r="D273" s="3" t="s">
        <v>824</v>
      </c>
      <c r="E273" s="3" t="s">
        <v>96</v>
      </c>
      <c r="F273" s="4">
        <v>42429</v>
      </c>
      <c r="H273" s="3">
        <v>750</v>
      </c>
      <c r="I273" s="3">
        <v>302.52</v>
      </c>
      <c r="J273" s="3" t="s">
        <v>59</v>
      </c>
      <c r="K273" s="3" t="s">
        <v>60</v>
      </c>
      <c r="L273" s="3" t="s">
        <v>61</v>
      </c>
      <c r="M273" s="3" t="s">
        <v>51</v>
      </c>
      <c r="N273" s="3">
        <v>750</v>
      </c>
      <c r="O273" s="3">
        <v>0</v>
      </c>
      <c r="P273" s="3">
        <v>750</v>
      </c>
    </row>
    <row r="274" spans="1:16" x14ac:dyDescent="0.2">
      <c r="A274" s="3">
        <v>26066</v>
      </c>
      <c r="B274" s="3" t="s">
        <v>1278</v>
      </c>
      <c r="C274" s="3" t="s">
        <v>1279</v>
      </c>
      <c r="D274" s="3" t="s">
        <v>824</v>
      </c>
      <c r="E274" s="3" t="s">
        <v>96</v>
      </c>
      <c r="F274" s="4">
        <v>42429</v>
      </c>
      <c r="H274" s="3">
        <v>850</v>
      </c>
      <c r="I274" s="3">
        <v>342.85</v>
      </c>
      <c r="J274" s="3" t="s">
        <v>59</v>
      </c>
      <c r="K274" s="3" t="s">
        <v>60</v>
      </c>
      <c r="L274" s="3" t="s">
        <v>61</v>
      </c>
      <c r="M274" s="3" t="s">
        <v>51</v>
      </c>
      <c r="N274" s="3">
        <v>850</v>
      </c>
      <c r="O274" s="3">
        <v>0</v>
      </c>
      <c r="P274" s="3">
        <v>850</v>
      </c>
    </row>
    <row r="275" spans="1:16" x14ac:dyDescent="0.2">
      <c r="A275" s="3">
        <v>26067</v>
      </c>
      <c r="B275" s="3" t="s">
        <v>1280</v>
      </c>
      <c r="C275" s="3" t="s">
        <v>1281</v>
      </c>
      <c r="D275" s="3" t="s">
        <v>824</v>
      </c>
      <c r="E275" s="3" t="s">
        <v>96</v>
      </c>
      <c r="F275" s="4">
        <v>42429</v>
      </c>
      <c r="H275" s="3">
        <v>700</v>
      </c>
      <c r="I275" s="3">
        <v>282.35000000000002</v>
      </c>
      <c r="J275" s="3" t="s">
        <v>59</v>
      </c>
      <c r="K275" s="3" t="s">
        <v>60</v>
      </c>
      <c r="L275" s="3" t="s">
        <v>61</v>
      </c>
      <c r="M275" s="3" t="s">
        <v>51</v>
      </c>
      <c r="N275" s="3">
        <v>700</v>
      </c>
      <c r="O275" s="3">
        <v>0</v>
      </c>
      <c r="P275" s="3">
        <v>700</v>
      </c>
    </row>
    <row r="276" spans="1:16" x14ac:dyDescent="0.2">
      <c r="A276" s="3">
        <v>26068</v>
      </c>
      <c r="B276" s="3" t="s">
        <v>1267</v>
      </c>
      <c r="C276" s="3" t="s">
        <v>1282</v>
      </c>
      <c r="D276" s="3" t="s">
        <v>824</v>
      </c>
      <c r="E276" s="3" t="s">
        <v>96</v>
      </c>
      <c r="F276" s="4">
        <v>42429</v>
      </c>
      <c r="H276" s="3">
        <v>500</v>
      </c>
      <c r="I276" s="3">
        <v>201.68</v>
      </c>
      <c r="J276" s="3" t="s">
        <v>59</v>
      </c>
      <c r="K276" s="3" t="s">
        <v>60</v>
      </c>
      <c r="L276" s="3" t="s">
        <v>61</v>
      </c>
      <c r="M276" s="3" t="s">
        <v>51</v>
      </c>
      <c r="N276" s="3">
        <v>500</v>
      </c>
      <c r="O276" s="3">
        <v>0</v>
      </c>
      <c r="P276" s="3">
        <v>500</v>
      </c>
    </row>
    <row r="277" spans="1:16" x14ac:dyDescent="0.2">
      <c r="A277" s="3">
        <v>26069</v>
      </c>
      <c r="B277" s="3" t="s">
        <v>1274</v>
      </c>
      <c r="C277" s="3" t="s">
        <v>1283</v>
      </c>
      <c r="D277" s="3" t="s">
        <v>824</v>
      </c>
      <c r="E277" s="3" t="s">
        <v>96</v>
      </c>
      <c r="F277" s="4">
        <v>42429</v>
      </c>
      <c r="H277" s="3">
        <v>500</v>
      </c>
      <c r="I277" s="3">
        <v>201.68</v>
      </c>
      <c r="J277" s="3" t="s">
        <v>59</v>
      </c>
      <c r="K277" s="3" t="s">
        <v>60</v>
      </c>
      <c r="L277" s="3" t="s">
        <v>61</v>
      </c>
      <c r="M277" s="3" t="s">
        <v>51</v>
      </c>
      <c r="N277" s="3">
        <v>500</v>
      </c>
      <c r="O277" s="3">
        <v>0</v>
      </c>
      <c r="P277" s="3">
        <v>500</v>
      </c>
    </row>
    <row r="278" spans="1:16" x14ac:dyDescent="0.2">
      <c r="A278" s="3">
        <v>26070</v>
      </c>
      <c r="B278" s="3" t="s">
        <v>1284</v>
      </c>
      <c r="C278" s="3" t="s">
        <v>1285</v>
      </c>
      <c r="D278" s="3" t="s">
        <v>824</v>
      </c>
      <c r="E278" s="3" t="s">
        <v>96</v>
      </c>
      <c r="F278" s="4">
        <v>42429</v>
      </c>
      <c r="H278" s="3">
        <v>1000</v>
      </c>
      <c r="I278" s="3">
        <v>403.36</v>
      </c>
      <c r="J278" s="3" t="s">
        <v>59</v>
      </c>
      <c r="K278" s="3" t="s">
        <v>60</v>
      </c>
      <c r="L278" s="3" t="s">
        <v>61</v>
      </c>
      <c r="M278" s="3" t="s">
        <v>51</v>
      </c>
      <c r="N278" s="3">
        <v>1000</v>
      </c>
      <c r="O278" s="3">
        <v>0</v>
      </c>
      <c r="P278" s="3">
        <v>1000</v>
      </c>
    </row>
    <row r="279" spans="1:16" x14ac:dyDescent="0.2">
      <c r="A279" s="3">
        <v>26071</v>
      </c>
      <c r="B279" s="3" t="s">
        <v>1284</v>
      </c>
      <c r="C279" s="3" t="s">
        <v>1286</v>
      </c>
      <c r="D279" s="3" t="s">
        <v>824</v>
      </c>
      <c r="E279" s="3" t="s">
        <v>96</v>
      </c>
      <c r="F279" s="4">
        <v>42429</v>
      </c>
      <c r="H279" s="3">
        <v>1000</v>
      </c>
      <c r="I279" s="3">
        <v>403.36</v>
      </c>
      <c r="J279" s="3" t="s">
        <v>59</v>
      </c>
      <c r="K279" s="3" t="s">
        <v>60</v>
      </c>
      <c r="L279" s="3" t="s">
        <v>61</v>
      </c>
      <c r="M279" s="3" t="s">
        <v>51</v>
      </c>
      <c r="N279" s="3">
        <v>1000</v>
      </c>
      <c r="O279" s="3">
        <v>0</v>
      </c>
      <c r="P279" s="3">
        <v>1000</v>
      </c>
    </row>
    <row r="280" spans="1:16" x14ac:dyDescent="0.2">
      <c r="A280" s="3">
        <v>26072</v>
      </c>
      <c r="B280" s="3" t="s">
        <v>1280</v>
      </c>
      <c r="C280" s="3" t="s">
        <v>1287</v>
      </c>
      <c r="D280" s="3" t="s">
        <v>824</v>
      </c>
      <c r="E280" s="3" t="s">
        <v>96</v>
      </c>
      <c r="F280" s="4">
        <v>42429</v>
      </c>
      <c r="H280" s="3">
        <v>700</v>
      </c>
      <c r="I280" s="3">
        <v>282.35000000000002</v>
      </c>
      <c r="J280" s="3" t="s">
        <v>59</v>
      </c>
      <c r="K280" s="3" t="s">
        <v>60</v>
      </c>
      <c r="L280" s="3" t="s">
        <v>61</v>
      </c>
      <c r="M280" s="3" t="s">
        <v>51</v>
      </c>
      <c r="N280" s="3">
        <v>700</v>
      </c>
      <c r="O280" s="3">
        <v>0</v>
      </c>
      <c r="P280" s="3">
        <v>700</v>
      </c>
    </row>
    <row r="281" spans="1:16" x14ac:dyDescent="0.2">
      <c r="A281" s="3">
        <v>26073</v>
      </c>
      <c r="B281" s="3" t="s">
        <v>1280</v>
      </c>
      <c r="C281" s="3" t="s">
        <v>1288</v>
      </c>
      <c r="D281" s="3" t="s">
        <v>824</v>
      </c>
      <c r="E281" s="3" t="s">
        <v>96</v>
      </c>
      <c r="F281" s="4">
        <v>42429</v>
      </c>
      <c r="H281" s="3">
        <v>700</v>
      </c>
      <c r="I281" s="3">
        <v>282.35000000000002</v>
      </c>
      <c r="J281" s="3" t="s">
        <v>59</v>
      </c>
      <c r="K281" s="3" t="s">
        <v>60</v>
      </c>
      <c r="L281" s="3" t="s">
        <v>61</v>
      </c>
      <c r="M281" s="3" t="s">
        <v>51</v>
      </c>
      <c r="N281" s="3">
        <v>700</v>
      </c>
      <c r="O281" s="3">
        <v>0</v>
      </c>
      <c r="P281" s="3">
        <v>700</v>
      </c>
    </row>
    <row r="282" spans="1:16" x14ac:dyDescent="0.2">
      <c r="A282" s="3">
        <v>26074</v>
      </c>
      <c r="B282" s="3" t="s">
        <v>1267</v>
      </c>
      <c r="C282" s="3" t="s">
        <v>1289</v>
      </c>
      <c r="D282" s="3" t="s">
        <v>824</v>
      </c>
      <c r="E282" s="3" t="s">
        <v>96</v>
      </c>
      <c r="F282" s="4">
        <v>42429</v>
      </c>
      <c r="H282" s="3">
        <v>500</v>
      </c>
      <c r="I282" s="3">
        <v>201.68</v>
      </c>
      <c r="J282" s="3" t="s">
        <v>59</v>
      </c>
      <c r="K282" s="3" t="s">
        <v>60</v>
      </c>
      <c r="L282" s="3" t="s">
        <v>61</v>
      </c>
      <c r="M282" s="3" t="s">
        <v>51</v>
      </c>
      <c r="N282" s="3">
        <v>500</v>
      </c>
      <c r="O282" s="3">
        <v>0</v>
      </c>
      <c r="P282" s="3">
        <v>500</v>
      </c>
    </row>
    <row r="283" spans="1:16" x14ac:dyDescent="0.2">
      <c r="A283" s="3">
        <v>26075</v>
      </c>
      <c r="B283" s="3" t="s">
        <v>1271</v>
      </c>
      <c r="C283" s="3" t="s">
        <v>1290</v>
      </c>
      <c r="D283" s="3" t="s">
        <v>824</v>
      </c>
      <c r="E283" s="3" t="s">
        <v>96</v>
      </c>
      <c r="F283" s="4">
        <v>42429</v>
      </c>
      <c r="H283" s="3">
        <v>2300</v>
      </c>
      <c r="I283" s="3">
        <v>927.72</v>
      </c>
      <c r="J283" s="3" t="s">
        <v>59</v>
      </c>
      <c r="K283" s="3" t="s">
        <v>60</v>
      </c>
      <c r="L283" s="3" t="s">
        <v>61</v>
      </c>
      <c r="M283" s="3" t="s">
        <v>51</v>
      </c>
      <c r="N283" s="3">
        <v>2300</v>
      </c>
      <c r="O283" s="3">
        <v>0</v>
      </c>
      <c r="P283" s="3">
        <v>2300</v>
      </c>
    </row>
    <row r="284" spans="1:16" x14ac:dyDescent="0.2">
      <c r="A284" s="3">
        <v>26076</v>
      </c>
      <c r="B284" s="3" t="s">
        <v>1267</v>
      </c>
      <c r="C284" s="3" t="s">
        <v>1291</v>
      </c>
      <c r="D284" s="3" t="s">
        <v>824</v>
      </c>
      <c r="E284" s="3" t="s">
        <v>96</v>
      </c>
      <c r="F284" s="4">
        <v>42429</v>
      </c>
      <c r="H284" s="3">
        <v>500</v>
      </c>
      <c r="I284" s="3">
        <v>201.68</v>
      </c>
      <c r="J284" s="3" t="s">
        <v>59</v>
      </c>
      <c r="K284" s="3" t="s">
        <v>60</v>
      </c>
      <c r="L284" s="3" t="s">
        <v>61</v>
      </c>
      <c r="M284" s="3" t="s">
        <v>51</v>
      </c>
      <c r="N284" s="3">
        <v>500</v>
      </c>
      <c r="O284" s="3">
        <v>0</v>
      </c>
      <c r="P284" s="3">
        <v>500</v>
      </c>
    </row>
    <row r="285" spans="1:16" x14ac:dyDescent="0.2">
      <c r="A285" s="3">
        <v>26077</v>
      </c>
      <c r="B285" s="3" t="s">
        <v>1274</v>
      </c>
      <c r="C285" s="3" t="s">
        <v>1292</v>
      </c>
      <c r="D285" s="3" t="s">
        <v>824</v>
      </c>
      <c r="E285" s="3" t="s">
        <v>96</v>
      </c>
      <c r="F285" s="4">
        <v>42429</v>
      </c>
      <c r="H285" s="3">
        <v>500</v>
      </c>
      <c r="I285" s="3">
        <v>201.68</v>
      </c>
      <c r="J285" s="3" t="s">
        <v>59</v>
      </c>
      <c r="K285" s="3" t="s">
        <v>60</v>
      </c>
      <c r="L285" s="3" t="s">
        <v>61</v>
      </c>
      <c r="M285" s="3" t="s">
        <v>51</v>
      </c>
      <c r="N285" s="3">
        <v>500</v>
      </c>
      <c r="O285" s="3">
        <v>0</v>
      </c>
      <c r="P285" s="3">
        <v>500</v>
      </c>
    </row>
    <row r="286" spans="1:16" x14ac:dyDescent="0.2">
      <c r="A286" s="3">
        <v>26078</v>
      </c>
      <c r="B286" s="3" t="s">
        <v>1276</v>
      </c>
      <c r="C286" s="3" t="s">
        <v>1293</v>
      </c>
      <c r="D286" s="3" t="s">
        <v>824</v>
      </c>
      <c r="E286" s="3" t="s">
        <v>96</v>
      </c>
      <c r="F286" s="4">
        <v>42429</v>
      </c>
      <c r="H286" s="3">
        <v>600</v>
      </c>
      <c r="I286" s="3">
        <v>242.02</v>
      </c>
      <c r="J286" s="3" t="s">
        <v>59</v>
      </c>
      <c r="K286" s="3" t="s">
        <v>60</v>
      </c>
      <c r="L286" s="3" t="s">
        <v>61</v>
      </c>
      <c r="M286" s="3" t="s">
        <v>51</v>
      </c>
      <c r="N286" s="3">
        <v>600</v>
      </c>
      <c r="O286" s="3">
        <v>0</v>
      </c>
      <c r="P286" s="3">
        <v>600</v>
      </c>
    </row>
    <row r="287" spans="1:16" x14ac:dyDescent="0.2">
      <c r="A287" s="3">
        <v>26079</v>
      </c>
      <c r="B287" s="3" t="s">
        <v>1276</v>
      </c>
      <c r="C287" s="3" t="s">
        <v>1294</v>
      </c>
      <c r="D287" s="3" t="s">
        <v>824</v>
      </c>
      <c r="E287" s="3" t="s">
        <v>96</v>
      </c>
      <c r="F287" s="4">
        <v>42429</v>
      </c>
      <c r="H287" s="3">
        <v>600</v>
      </c>
      <c r="I287" s="3">
        <v>242.02</v>
      </c>
      <c r="J287" s="3" t="s">
        <v>59</v>
      </c>
      <c r="K287" s="3" t="s">
        <v>60</v>
      </c>
      <c r="L287" s="3" t="s">
        <v>61</v>
      </c>
      <c r="M287" s="3" t="s">
        <v>51</v>
      </c>
      <c r="N287" s="3">
        <v>600</v>
      </c>
      <c r="O287" s="3">
        <v>0</v>
      </c>
      <c r="P287" s="3">
        <v>600</v>
      </c>
    </row>
    <row r="288" spans="1:16" x14ac:dyDescent="0.2">
      <c r="A288" s="3">
        <v>26080</v>
      </c>
      <c r="B288" s="3" t="s">
        <v>1278</v>
      </c>
      <c r="C288" s="3" t="s">
        <v>1295</v>
      </c>
      <c r="D288" s="3" t="s">
        <v>824</v>
      </c>
      <c r="E288" s="3" t="s">
        <v>96</v>
      </c>
      <c r="F288" s="4">
        <v>42429</v>
      </c>
      <c r="H288" s="3">
        <v>850</v>
      </c>
      <c r="I288" s="3">
        <v>342.85</v>
      </c>
      <c r="J288" s="3" t="s">
        <v>59</v>
      </c>
      <c r="K288" s="3" t="s">
        <v>60</v>
      </c>
      <c r="L288" s="3" t="s">
        <v>61</v>
      </c>
      <c r="M288" s="3" t="s">
        <v>51</v>
      </c>
      <c r="N288" s="3">
        <v>850</v>
      </c>
      <c r="O288" s="3">
        <v>0</v>
      </c>
      <c r="P288" s="3">
        <v>850</v>
      </c>
    </row>
    <row r="289" spans="1:16" x14ac:dyDescent="0.2">
      <c r="A289" s="3">
        <v>26081</v>
      </c>
      <c r="B289" s="3" t="s">
        <v>1280</v>
      </c>
      <c r="C289" s="3" t="s">
        <v>1296</v>
      </c>
      <c r="D289" s="3" t="s">
        <v>824</v>
      </c>
      <c r="E289" s="3" t="s">
        <v>96</v>
      </c>
      <c r="F289" s="4">
        <v>42429</v>
      </c>
      <c r="H289" s="3">
        <v>700</v>
      </c>
      <c r="I289" s="3">
        <v>282.35000000000002</v>
      </c>
      <c r="J289" s="3" t="s">
        <v>59</v>
      </c>
      <c r="K289" s="3" t="s">
        <v>60</v>
      </c>
      <c r="L289" s="3" t="s">
        <v>61</v>
      </c>
      <c r="M289" s="3" t="s">
        <v>51</v>
      </c>
      <c r="N289" s="3">
        <v>700</v>
      </c>
      <c r="O289" s="3">
        <v>0</v>
      </c>
      <c r="P289" s="3">
        <v>700</v>
      </c>
    </row>
    <row r="290" spans="1:16" x14ac:dyDescent="0.2">
      <c r="A290" s="3">
        <v>26082</v>
      </c>
      <c r="B290" s="3" t="s">
        <v>1297</v>
      </c>
      <c r="C290" s="3" t="s">
        <v>1298</v>
      </c>
      <c r="D290" s="3" t="s">
        <v>824</v>
      </c>
      <c r="E290" s="3" t="s">
        <v>26</v>
      </c>
      <c r="F290" s="4">
        <v>42429</v>
      </c>
      <c r="H290" s="3">
        <v>2101.7199999999998</v>
      </c>
      <c r="I290" s="3">
        <v>856.59</v>
      </c>
      <c r="J290" s="3" t="s">
        <v>45</v>
      </c>
      <c r="K290" s="3" t="s">
        <v>46</v>
      </c>
      <c r="L290" s="3" t="s">
        <v>39</v>
      </c>
      <c r="M290" s="1"/>
      <c r="N290" s="3">
        <v>2101.7199999999998</v>
      </c>
      <c r="O290" s="3">
        <v>0</v>
      </c>
      <c r="P290" s="3">
        <v>2101.7199999999998</v>
      </c>
    </row>
    <row r="291" spans="1:16" x14ac:dyDescent="0.2">
      <c r="A291" s="3">
        <v>26083</v>
      </c>
      <c r="B291" s="3" t="s">
        <v>1299</v>
      </c>
      <c r="C291" s="3" t="s">
        <v>1300</v>
      </c>
      <c r="D291" s="3" t="s">
        <v>824</v>
      </c>
      <c r="E291" s="3" t="s">
        <v>26</v>
      </c>
      <c r="F291" s="4">
        <v>42429</v>
      </c>
      <c r="H291" s="3">
        <v>454.19</v>
      </c>
      <c r="I291" s="3">
        <v>185.11</v>
      </c>
      <c r="J291" s="3" t="s">
        <v>45</v>
      </c>
      <c r="K291" s="3" t="s">
        <v>46</v>
      </c>
      <c r="L291" s="3" t="s">
        <v>39</v>
      </c>
      <c r="M291" s="1"/>
      <c r="N291" s="3">
        <v>454.19</v>
      </c>
      <c r="O291" s="3">
        <v>0</v>
      </c>
      <c r="P291" s="3">
        <v>454.19</v>
      </c>
    </row>
    <row r="292" spans="1:16" x14ac:dyDescent="0.2">
      <c r="A292" s="3">
        <v>26084</v>
      </c>
      <c r="B292" s="3" t="s">
        <v>1299</v>
      </c>
      <c r="C292" s="3" t="s">
        <v>1301</v>
      </c>
      <c r="D292" s="3" t="s">
        <v>824</v>
      </c>
      <c r="E292" s="3" t="s">
        <v>26</v>
      </c>
      <c r="F292" s="4">
        <v>42429</v>
      </c>
      <c r="H292" s="3">
        <v>454.19</v>
      </c>
      <c r="I292" s="3">
        <v>185.11</v>
      </c>
      <c r="J292" s="3" t="s">
        <v>45</v>
      </c>
      <c r="K292" s="3" t="s">
        <v>46</v>
      </c>
      <c r="L292" s="3" t="s">
        <v>39</v>
      </c>
      <c r="M292" s="1"/>
      <c r="N292" s="3">
        <v>454.19</v>
      </c>
      <c r="O292" s="3">
        <v>0</v>
      </c>
      <c r="P292" s="3">
        <v>454.19</v>
      </c>
    </row>
    <row r="293" spans="1:16" x14ac:dyDescent="0.2">
      <c r="A293" s="3">
        <v>26085</v>
      </c>
      <c r="B293" s="3" t="s">
        <v>1302</v>
      </c>
      <c r="C293" s="3" t="s">
        <v>1303</v>
      </c>
      <c r="D293" s="3" t="s">
        <v>824</v>
      </c>
      <c r="E293" s="3" t="s">
        <v>26</v>
      </c>
      <c r="F293" s="4">
        <v>42429</v>
      </c>
      <c r="H293" s="3">
        <v>374.94</v>
      </c>
      <c r="I293" s="3">
        <v>152.43</v>
      </c>
      <c r="J293" s="3" t="s">
        <v>59</v>
      </c>
      <c r="K293" s="3" t="s">
        <v>60</v>
      </c>
      <c r="L293" s="3" t="s">
        <v>61</v>
      </c>
      <c r="M293" s="3" t="s">
        <v>51</v>
      </c>
      <c r="N293" s="3">
        <v>374.94</v>
      </c>
      <c r="O293" s="3">
        <v>0</v>
      </c>
      <c r="P293" s="3">
        <v>374.94</v>
      </c>
    </row>
    <row r="294" spans="1:16" hidden="1" x14ac:dyDescent="0.2">
      <c r="A294" s="3">
        <v>26086</v>
      </c>
      <c r="B294" s="3" t="s">
        <v>1304</v>
      </c>
      <c r="C294" s="3" t="s">
        <v>1305</v>
      </c>
      <c r="D294" s="3" t="s">
        <v>824</v>
      </c>
      <c r="E294" s="3" t="s">
        <v>26</v>
      </c>
      <c r="F294" s="4">
        <v>42429</v>
      </c>
      <c r="G294" s="4">
        <v>42429</v>
      </c>
      <c r="H294" s="3">
        <v>206.22</v>
      </c>
      <c r="I294" s="3">
        <v>206.22</v>
      </c>
      <c r="J294" s="3" t="s">
        <v>97</v>
      </c>
      <c r="K294" s="3" t="s">
        <v>98</v>
      </c>
      <c r="L294" s="3" t="s">
        <v>99</v>
      </c>
      <c r="M294" s="1"/>
      <c r="N294" s="3">
        <v>0</v>
      </c>
      <c r="O294" s="3">
        <v>0</v>
      </c>
      <c r="P294" s="3">
        <v>0</v>
      </c>
    </row>
    <row r="295" spans="1:16" x14ac:dyDescent="0.2">
      <c r="A295" s="3">
        <v>26087</v>
      </c>
      <c r="B295" s="3" t="s">
        <v>1306</v>
      </c>
      <c r="C295" s="3" t="s">
        <v>1307</v>
      </c>
      <c r="D295" s="3" t="s">
        <v>824</v>
      </c>
      <c r="E295" s="3" t="s">
        <v>96</v>
      </c>
      <c r="F295" s="4">
        <v>42429</v>
      </c>
      <c r="H295" s="3">
        <v>1855.92</v>
      </c>
      <c r="I295" s="3">
        <v>748.79</v>
      </c>
      <c r="J295" s="3" t="s">
        <v>97</v>
      </c>
      <c r="K295" s="3" t="s">
        <v>98</v>
      </c>
      <c r="L295" s="3" t="s">
        <v>99</v>
      </c>
      <c r="M295" s="1"/>
      <c r="N295" s="3">
        <v>1855.92</v>
      </c>
      <c r="O295" s="3">
        <v>0</v>
      </c>
      <c r="P295" s="3">
        <v>1855.92</v>
      </c>
    </row>
    <row r="296" spans="1:16" x14ac:dyDescent="0.2">
      <c r="A296" s="3">
        <v>26088</v>
      </c>
      <c r="B296" s="3" t="s">
        <v>1308</v>
      </c>
      <c r="C296" s="3" t="s">
        <v>1309</v>
      </c>
      <c r="D296" s="3" t="s">
        <v>824</v>
      </c>
      <c r="E296" s="3" t="s">
        <v>233</v>
      </c>
      <c r="F296" s="4">
        <v>42415</v>
      </c>
      <c r="H296" s="3">
        <v>580</v>
      </c>
      <c r="I296" s="3">
        <v>580</v>
      </c>
      <c r="J296" s="3" t="s">
        <v>45</v>
      </c>
      <c r="K296" s="3" t="s">
        <v>46</v>
      </c>
      <c r="L296" s="3" t="s">
        <v>39</v>
      </c>
      <c r="M296" s="3" t="s">
        <v>730</v>
      </c>
      <c r="N296" s="3">
        <v>580</v>
      </c>
      <c r="O296" s="3">
        <v>0</v>
      </c>
      <c r="P296" s="3">
        <v>580</v>
      </c>
    </row>
    <row r="297" spans="1:16" x14ac:dyDescent="0.2">
      <c r="A297" s="3">
        <v>26089</v>
      </c>
      <c r="B297" s="3" t="s">
        <v>1310</v>
      </c>
      <c r="C297" s="3" t="s">
        <v>1311</v>
      </c>
      <c r="D297" s="3" t="s">
        <v>824</v>
      </c>
      <c r="E297" s="3" t="s">
        <v>813</v>
      </c>
      <c r="F297" s="4">
        <v>42437</v>
      </c>
      <c r="H297" s="3">
        <v>1275</v>
      </c>
      <c r="I297" s="3">
        <v>1275</v>
      </c>
      <c r="J297" s="3" t="s">
        <v>45</v>
      </c>
      <c r="K297" s="3" t="s">
        <v>46</v>
      </c>
      <c r="L297" s="3" t="s">
        <v>39</v>
      </c>
      <c r="M297" s="1"/>
      <c r="N297" s="3">
        <v>1275</v>
      </c>
      <c r="O297" s="3">
        <v>0</v>
      </c>
      <c r="P297" s="3">
        <v>1275</v>
      </c>
    </row>
    <row r="298" spans="1:16" x14ac:dyDescent="0.2">
      <c r="A298" s="3">
        <v>26090</v>
      </c>
      <c r="B298" s="3" t="s">
        <v>1312</v>
      </c>
      <c r="C298" s="3" t="s">
        <v>1313</v>
      </c>
      <c r="D298" s="3" t="s">
        <v>824</v>
      </c>
      <c r="E298" s="3" t="s">
        <v>1314</v>
      </c>
      <c r="F298" s="4">
        <v>42440</v>
      </c>
      <c r="H298" s="3">
        <v>1990</v>
      </c>
      <c r="I298" s="3">
        <v>1990</v>
      </c>
      <c r="J298" s="3" t="s">
        <v>45</v>
      </c>
      <c r="K298" s="3" t="s">
        <v>46</v>
      </c>
      <c r="L298" s="3" t="s">
        <v>39</v>
      </c>
      <c r="M298" s="3" t="s">
        <v>723</v>
      </c>
      <c r="N298" s="3">
        <v>1990</v>
      </c>
      <c r="O298" s="3">
        <v>0</v>
      </c>
      <c r="P298" s="3">
        <v>1990</v>
      </c>
    </row>
    <row r="299" spans="1:16" x14ac:dyDescent="0.2">
      <c r="A299" s="3">
        <v>26091</v>
      </c>
      <c r="B299" s="3" t="s">
        <v>1315</v>
      </c>
      <c r="C299" s="3" t="s">
        <v>1316</v>
      </c>
      <c r="D299" s="3" t="s">
        <v>824</v>
      </c>
      <c r="E299" s="3" t="s">
        <v>804</v>
      </c>
      <c r="F299" s="4">
        <v>42440</v>
      </c>
      <c r="H299" s="3">
        <v>1740</v>
      </c>
      <c r="I299" s="3">
        <v>1740</v>
      </c>
      <c r="J299" s="3" t="s">
        <v>45</v>
      </c>
      <c r="K299" s="3" t="s">
        <v>46</v>
      </c>
      <c r="L299" s="3" t="s">
        <v>39</v>
      </c>
      <c r="M299" s="3" t="s">
        <v>723</v>
      </c>
      <c r="N299" s="3">
        <v>1740</v>
      </c>
      <c r="O299" s="3">
        <v>0</v>
      </c>
      <c r="P299" s="3">
        <v>1740</v>
      </c>
    </row>
    <row r="300" spans="1:16" x14ac:dyDescent="0.2">
      <c r="A300" s="3">
        <v>26092</v>
      </c>
      <c r="B300" s="3" t="s">
        <v>1317</v>
      </c>
      <c r="C300" s="3" t="s">
        <v>1318</v>
      </c>
      <c r="D300" s="3" t="s">
        <v>824</v>
      </c>
      <c r="E300" s="3" t="s">
        <v>1101</v>
      </c>
      <c r="F300" s="4">
        <v>42445</v>
      </c>
      <c r="H300" s="3">
        <v>590</v>
      </c>
      <c r="I300" s="3">
        <v>590</v>
      </c>
      <c r="J300" s="3" t="s">
        <v>45</v>
      </c>
      <c r="K300" s="3" t="s">
        <v>46</v>
      </c>
      <c r="L300" s="3" t="s">
        <v>39</v>
      </c>
      <c r="M300" s="3" t="s">
        <v>723</v>
      </c>
      <c r="N300" s="3">
        <v>590</v>
      </c>
      <c r="O300" s="3">
        <v>0</v>
      </c>
      <c r="P300" s="3">
        <v>590</v>
      </c>
    </row>
    <row r="301" spans="1:16" x14ac:dyDescent="0.2">
      <c r="A301" s="3">
        <v>26093</v>
      </c>
      <c r="B301" s="3" t="s">
        <v>1319</v>
      </c>
      <c r="C301" s="3" t="s">
        <v>1320</v>
      </c>
      <c r="D301" s="3" t="s">
        <v>824</v>
      </c>
      <c r="E301" s="3" t="s">
        <v>1101</v>
      </c>
      <c r="F301" s="4">
        <v>42445</v>
      </c>
      <c r="H301" s="3">
        <v>1100</v>
      </c>
      <c r="I301" s="3">
        <v>1100</v>
      </c>
      <c r="J301" s="3" t="s">
        <v>45</v>
      </c>
      <c r="K301" s="3" t="s">
        <v>46</v>
      </c>
      <c r="L301" s="3" t="s">
        <v>39</v>
      </c>
      <c r="M301" s="3" t="s">
        <v>723</v>
      </c>
      <c r="N301" s="3">
        <v>1100</v>
      </c>
      <c r="O301" s="3">
        <v>0</v>
      </c>
      <c r="P301" s="3">
        <v>1100</v>
      </c>
    </row>
    <row r="302" spans="1:16" x14ac:dyDescent="0.2">
      <c r="A302" s="3">
        <v>26094</v>
      </c>
      <c r="B302" s="3" t="s">
        <v>1321</v>
      </c>
      <c r="C302" s="3" t="s">
        <v>1322</v>
      </c>
      <c r="D302" s="3" t="s">
        <v>824</v>
      </c>
      <c r="E302" s="3" t="s">
        <v>1314</v>
      </c>
      <c r="F302" s="4">
        <v>42445</v>
      </c>
      <c r="H302" s="3">
        <v>1299</v>
      </c>
      <c r="I302" s="3">
        <v>1299</v>
      </c>
      <c r="J302" s="3" t="s">
        <v>45</v>
      </c>
      <c r="K302" s="3" t="s">
        <v>46</v>
      </c>
      <c r="L302" s="3" t="s">
        <v>39</v>
      </c>
      <c r="M302" s="3" t="s">
        <v>723</v>
      </c>
      <c r="N302" s="3">
        <v>1299</v>
      </c>
      <c r="O302" s="3">
        <v>0</v>
      </c>
      <c r="P302" s="3">
        <v>1299</v>
      </c>
    </row>
    <row r="303" spans="1:16" x14ac:dyDescent="0.2">
      <c r="A303" s="3">
        <v>26095</v>
      </c>
      <c r="B303" s="3" t="s">
        <v>1323</v>
      </c>
      <c r="C303" s="3" t="s">
        <v>1324</v>
      </c>
      <c r="D303" s="3" t="s">
        <v>824</v>
      </c>
      <c r="E303" s="3" t="s">
        <v>364</v>
      </c>
      <c r="F303" s="4">
        <v>42450</v>
      </c>
      <c r="H303" s="3">
        <v>2500</v>
      </c>
      <c r="I303" s="3">
        <v>2500</v>
      </c>
      <c r="J303" s="3" t="s">
        <v>45</v>
      </c>
      <c r="K303" s="3" t="s">
        <v>46</v>
      </c>
      <c r="L303" s="3" t="s">
        <v>39</v>
      </c>
      <c r="M303" s="3" t="s">
        <v>742</v>
      </c>
      <c r="N303" s="3">
        <v>2500</v>
      </c>
      <c r="O303" s="3">
        <v>0</v>
      </c>
      <c r="P303" s="3">
        <v>2500</v>
      </c>
    </row>
    <row r="304" spans="1:16" x14ac:dyDescent="0.2">
      <c r="A304" s="3">
        <v>26096</v>
      </c>
      <c r="B304" s="3" t="s">
        <v>1325</v>
      </c>
      <c r="C304" s="3" t="s">
        <v>1326</v>
      </c>
      <c r="D304" s="3" t="s">
        <v>824</v>
      </c>
      <c r="E304" s="3" t="s">
        <v>1101</v>
      </c>
      <c r="F304" s="4">
        <v>42452</v>
      </c>
      <c r="H304" s="3">
        <v>690</v>
      </c>
      <c r="I304" s="3">
        <v>690</v>
      </c>
      <c r="J304" s="3" t="s">
        <v>45</v>
      </c>
      <c r="K304" s="3" t="s">
        <v>46</v>
      </c>
      <c r="L304" s="3" t="s">
        <v>39</v>
      </c>
      <c r="M304" s="3" t="s">
        <v>723</v>
      </c>
      <c r="N304" s="3">
        <v>690</v>
      </c>
      <c r="O304" s="3">
        <v>0</v>
      </c>
      <c r="P304" s="3">
        <v>690</v>
      </c>
    </row>
    <row r="305" spans="1:16" x14ac:dyDescent="0.2">
      <c r="A305" s="3">
        <v>26097</v>
      </c>
      <c r="B305" s="3" t="s">
        <v>1327</v>
      </c>
      <c r="C305" s="3" t="s">
        <v>1328</v>
      </c>
      <c r="D305" s="3" t="s">
        <v>824</v>
      </c>
      <c r="E305" s="3" t="s">
        <v>1314</v>
      </c>
      <c r="F305" s="4">
        <v>42459</v>
      </c>
      <c r="H305" s="3">
        <v>1108.28</v>
      </c>
      <c r="I305" s="3">
        <v>1108.28</v>
      </c>
      <c r="J305" s="3" t="s">
        <v>45</v>
      </c>
      <c r="K305" s="3" t="s">
        <v>46</v>
      </c>
      <c r="L305" s="3" t="s">
        <v>39</v>
      </c>
      <c r="M305" s="3" t="s">
        <v>723</v>
      </c>
      <c r="N305" s="3">
        <v>1108.28</v>
      </c>
      <c r="O305" s="3">
        <v>0</v>
      </c>
      <c r="P305" s="3">
        <v>1108.28</v>
      </c>
    </row>
    <row r="306" spans="1:16" x14ac:dyDescent="0.2">
      <c r="A306" s="3">
        <v>26098</v>
      </c>
      <c r="B306" s="3" t="s">
        <v>1327</v>
      </c>
      <c r="C306" s="3" t="s">
        <v>1329</v>
      </c>
      <c r="D306" s="3" t="s">
        <v>824</v>
      </c>
      <c r="E306" s="3" t="s">
        <v>1314</v>
      </c>
      <c r="F306" s="4">
        <v>42459</v>
      </c>
      <c r="H306" s="3">
        <v>1108.28</v>
      </c>
      <c r="I306" s="3">
        <v>1108.28</v>
      </c>
      <c r="J306" s="3" t="s">
        <v>45</v>
      </c>
      <c r="K306" s="3" t="s">
        <v>46</v>
      </c>
      <c r="L306" s="3" t="s">
        <v>39</v>
      </c>
      <c r="M306" s="3" t="s">
        <v>723</v>
      </c>
      <c r="N306" s="3">
        <v>1108.28</v>
      </c>
      <c r="O306" s="3">
        <v>0</v>
      </c>
      <c r="P306" s="3">
        <v>1108.28</v>
      </c>
    </row>
    <row r="307" spans="1:16" x14ac:dyDescent="0.2">
      <c r="A307" s="3">
        <v>26099</v>
      </c>
      <c r="B307" s="3" t="s">
        <v>1330</v>
      </c>
      <c r="C307" s="3" t="s">
        <v>1331</v>
      </c>
      <c r="D307" s="3" t="s">
        <v>824</v>
      </c>
      <c r="E307" s="3" t="s">
        <v>1314</v>
      </c>
      <c r="F307" s="4">
        <v>42461</v>
      </c>
      <c r="H307" s="3">
        <v>2024.39</v>
      </c>
      <c r="I307" s="3">
        <v>2024.39</v>
      </c>
      <c r="J307" s="3" t="s">
        <v>45</v>
      </c>
      <c r="K307" s="3" t="s">
        <v>46</v>
      </c>
      <c r="L307" s="3" t="s">
        <v>39</v>
      </c>
      <c r="M307" s="3" t="s">
        <v>1332</v>
      </c>
      <c r="N307" s="3">
        <v>2024.39</v>
      </c>
      <c r="O307" s="3">
        <v>0</v>
      </c>
      <c r="P307" s="3">
        <v>2024.39</v>
      </c>
    </row>
    <row r="308" spans="1:16" x14ac:dyDescent="0.2">
      <c r="A308" s="3">
        <v>26100</v>
      </c>
      <c r="B308" s="3" t="s">
        <v>1323</v>
      </c>
      <c r="C308" s="3" t="s">
        <v>1333</v>
      </c>
      <c r="D308" s="3" t="s">
        <v>824</v>
      </c>
      <c r="E308" s="3" t="s">
        <v>364</v>
      </c>
      <c r="F308" s="4">
        <v>42466</v>
      </c>
      <c r="H308" s="3">
        <v>2500</v>
      </c>
      <c r="I308" s="3">
        <v>2500</v>
      </c>
      <c r="J308" s="3" t="s">
        <v>45</v>
      </c>
      <c r="K308" s="3" t="s">
        <v>46</v>
      </c>
      <c r="L308" s="3" t="s">
        <v>39</v>
      </c>
      <c r="M308" s="3" t="s">
        <v>742</v>
      </c>
      <c r="N308" s="3">
        <v>2500</v>
      </c>
      <c r="O308" s="3">
        <v>0</v>
      </c>
      <c r="P308" s="3">
        <v>2500</v>
      </c>
    </row>
    <row r="309" spans="1:16" x14ac:dyDescent="0.2">
      <c r="A309" s="3">
        <v>26101</v>
      </c>
      <c r="B309" s="3" t="s">
        <v>1334</v>
      </c>
      <c r="C309" s="3" t="s">
        <v>1335</v>
      </c>
      <c r="D309" s="3" t="s">
        <v>824</v>
      </c>
      <c r="E309" s="3" t="s">
        <v>364</v>
      </c>
      <c r="F309" s="4">
        <v>42471</v>
      </c>
      <c r="H309" s="3">
        <v>1794</v>
      </c>
      <c r="I309" s="3">
        <v>1794</v>
      </c>
      <c r="J309" s="3" t="s">
        <v>45</v>
      </c>
      <c r="K309" s="3" t="s">
        <v>46</v>
      </c>
      <c r="L309" s="3" t="s">
        <v>39</v>
      </c>
      <c r="M309" s="3" t="s">
        <v>723</v>
      </c>
      <c r="N309" s="3">
        <v>1794</v>
      </c>
      <c r="O309" s="3">
        <v>0</v>
      </c>
      <c r="P309" s="3">
        <v>1794</v>
      </c>
    </row>
    <row r="310" spans="1:16" x14ac:dyDescent="0.2">
      <c r="A310" s="3">
        <v>26102</v>
      </c>
      <c r="B310" s="3" t="s">
        <v>1336</v>
      </c>
      <c r="C310" s="3" t="s">
        <v>1337</v>
      </c>
      <c r="D310" s="3" t="s">
        <v>824</v>
      </c>
      <c r="E310" s="3" t="s">
        <v>773</v>
      </c>
      <c r="F310" s="4">
        <v>42472</v>
      </c>
      <c r="H310" s="3">
        <v>779.67</v>
      </c>
      <c r="I310" s="3">
        <v>779.67</v>
      </c>
      <c r="J310" s="3" t="s">
        <v>45</v>
      </c>
      <c r="K310" s="3" t="s">
        <v>46</v>
      </c>
      <c r="L310" s="3" t="s">
        <v>39</v>
      </c>
      <c r="M310" s="3" t="s">
        <v>742</v>
      </c>
      <c r="N310" s="3">
        <v>779.67</v>
      </c>
      <c r="O310" s="3">
        <v>0</v>
      </c>
      <c r="P310" s="3">
        <v>779.67</v>
      </c>
    </row>
    <row r="311" spans="1:16" x14ac:dyDescent="0.2">
      <c r="A311" s="3">
        <v>26103</v>
      </c>
      <c r="B311" s="3" t="s">
        <v>1338</v>
      </c>
      <c r="C311" s="3" t="s">
        <v>1339</v>
      </c>
      <c r="D311" s="3" t="s">
        <v>824</v>
      </c>
      <c r="E311" s="3" t="s">
        <v>364</v>
      </c>
      <c r="F311" s="4">
        <v>42472</v>
      </c>
      <c r="H311" s="3">
        <v>830</v>
      </c>
      <c r="I311" s="3">
        <v>830</v>
      </c>
      <c r="J311" s="3" t="s">
        <v>45</v>
      </c>
      <c r="K311" s="3" t="s">
        <v>46</v>
      </c>
      <c r="L311" s="3" t="s">
        <v>39</v>
      </c>
      <c r="M311" s="3" t="s">
        <v>1340</v>
      </c>
      <c r="N311" s="3">
        <v>830</v>
      </c>
      <c r="O311" s="3">
        <v>0</v>
      </c>
      <c r="P311" s="3">
        <v>830</v>
      </c>
    </row>
    <row r="312" spans="1:16" x14ac:dyDescent="0.2">
      <c r="A312" s="3">
        <v>26104</v>
      </c>
      <c r="B312" s="3" t="s">
        <v>1341</v>
      </c>
      <c r="C312" s="3" t="s">
        <v>1342</v>
      </c>
      <c r="D312" s="3" t="s">
        <v>824</v>
      </c>
      <c r="E312" s="3" t="s">
        <v>26</v>
      </c>
      <c r="F312" s="4">
        <v>42482</v>
      </c>
      <c r="H312" s="3">
        <v>400</v>
      </c>
      <c r="I312" s="3">
        <v>400</v>
      </c>
      <c r="J312" s="3" t="s">
        <v>45</v>
      </c>
      <c r="K312" s="3" t="s">
        <v>46</v>
      </c>
      <c r="L312" s="3" t="s">
        <v>39</v>
      </c>
      <c r="M312" s="3" t="s">
        <v>941</v>
      </c>
      <c r="N312" s="3">
        <v>400</v>
      </c>
      <c r="O312" s="3">
        <v>0</v>
      </c>
      <c r="P312" s="3">
        <v>400</v>
      </c>
    </row>
    <row r="313" spans="1:16" x14ac:dyDescent="0.2">
      <c r="A313" s="3">
        <v>26105</v>
      </c>
      <c r="B313" s="3" t="s">
        <v>1343</v>
      </c>
      <c r="C313" s="3" t="s">
        <v>1344</v>
      </c>
      <c r="D313" s="3" t="s">
        <v>824</v>
      </c>
      <c r="E313" s="3" t="s">
        <v>96</v>
      </c>
      <c r="F313" s="4">
        <v>42488</v>
      </c>
      <c r="H313" s="3">
        <v>2138</v>
      </c>
      <c r="I313" s="3">
        <v>2138</v>
      </c>
      <c r="J313" s="3" t="s">
        <v>59</v>
      </c>
      <c r="K313" s="3" t="s">
        <v>60</v>
      </c>
      <c r="L313" s="3" t="s">
        <v>61</v>
      </c>
      <c r="M313" s="3" t="s">
        <v>1345</v>
      </c>
      <c r="N313" s="3">
        <v>2138</v>
      </c>
      <c r="O313" s="3">
        <v>0</v>
      </c>
      <c r="P313" s="3">
        <v>2138</v>
      </c>
    </row>
    <row r="314" spans="1:16" x14ac:dyDescent="0.2">
      <c r="A314" s="3">
        <v>26106</v>
      </c>
      <c r="B314" s="3" t="s">
        <v>1346</v>
      </c>
      <c r="C314" s="3" t="s">
        <v>1347</v>
      </c>
      <c r="D314" s="3" t="s">
        <v>824</v>
      </c>
      <c r="E314" s="3" t="s">
        <v>920</v>
      </c>
      <c r="F314" s="4">
        <v>42508</v>
      </c>
      <c r="H314" s="3">
        <v>333.34</v>
      </c>
      <c r="I314" s="3">
        <v>333.34</v>
      </c>
      <c r="J314" s="3" t="s">
        <v>45</v>
      </c>
      <c r="K314" s="3" t="s">
        <v>46</v>
      </c>
      <c r="L314" s="3" t="s">
        <v>39</v>
      </c>
      <c r="M314" s="3" t="s">
        <v>51</v>
      </c>
      <c r="N314" s="3">
        <v>333.34</v>
      </c>
      <c r="O314" s="3">
        <v>0</v>
      </c>
      <c r="P314" s="3">
        <v>333.34</v>
      </c>
    </row>
    <row r="315" spans="1:16" x14ac:dyDescent="0.2">
      <c r="A315" s="3">
        <v>26107</v>
      </c>
      <c r="B315" s="3" t="s">
        <v>1348</v>
      </c>
      <c r="C315" s="3" t="s">
        <v>1349</v>
      </c>
      <c r="D315" s="3" t="s">
        <v>824</v>
      </c>
      <c r="E315" s="3" t="s">
        <v>920</v>
      </c>
      <c r="F315" s="4">
        <v>42508</v>
      </c>
      <c r="H315" s="3">
        <v>280.49</v>
      </c>
      <c r="I315" s="3">
        <v>280.49</v>
      </c>
      <c r="J315" s="3" t="s">
        <v>45</v>
      </c>
      <c r="K315" s="3" t="s">
        <v>46</v>
      </c>
      <c r="L315" s="3" t="s">
        <v>39</v>
      </c>
      <c r="M315" s="3" t="s">
        <v>51</v>
      </c>
      <c r="N315" s="3">
        <v>280.49</v>
      </c>
      <c r="O315" s="3">
        <v>0</v>
      </c>
      <c r="P315" s="3">
        <v>280.49</v>
      </c>
    </row>
    <row r="316" spans="1:16" x14ac:dyDescent="0.2">
      <c r="A316" s="3">
        <v>26108</v>
      </c>
      <c r="B316" s="3" t="s">
        <v>1350</v>
      </c>
      <c r="C316" s="3" t="s">
        <v>1351</v>
      </c>
      <c r="D316" s="3" t="s">
        <v>824</v>
      </c>
      <c r="E316" s="3" t="s">
        <v>729</v>
      </c>
      <c r="F316" s="4">
        <v>42508</v>
      </c>
      <c r="H316" s="3">
        <v>2920</v>
      </c>
      <c r="I316" s="3">
        <v>2920</v>
      </c>
      <c r="J316" s="3" t="s">
        <v>45</v>
      </c>
      <c r="K316" s="3" t="s">
        <v>46</v>
      </c>
      <c r="L316" s="3" t="s">
        <v>39</v>
      </c>
      <c r="M316" s="3" t="s">
        <v>730</v>
      </c>
      <c r="N316" s="3">
        <v>2920</v>
      </c>
      <c r="O316" s="3">
        <v>0</v>
      </c>
      <c r="P316" s="3">
        <v>2920</v>
      </c>
    </row>
    <row r="317" spans="1:16" x14ac:dyDescent="0.2">
      <c r="A317" s="3">
        <v>26109</v>
      </c>
      <c r="B317" s="3" t="s">
        <v>1352</v>
      </c>
      <c r="C317" s="3" t="s">
        <v>1353</v>
      </c>
      <c r="D317" s="3" t="s">
        <v>824</v>
      </c>
      <c r="E317" s="3" t="s">
        <v>96</v>
      </c>
      <c r="F317" s="4">
        <v>42531</v>
      </c>
      <c r="H317" s="3">
        <v>678.9</v>
      </c>
      <c r="I317" s="3">
        <v>678.9</v>
      </c>
      <c r="J317" s="3" t="s">
        <v>45</v>
      </c>
      <c r="K317" s="3" t="s">
        <v>46</v>
      </c>
      <c r="L317" s="3" t="s">
        <v>39</v>
      </c>
      <c r="M317" s="1"/>
      <c r="N317" s="3">
        <v>678.9</v>
      </c>
      <c r="O317" s="3">
        <v>0</v>
      </c>
      <c r="P317" s="3">
        <v>678.9</v>
      </c>
    </row>
    <row r="318" spans="1:16" x14ac:dyDescent="0.2">
      <c r="A318" s="3">
        <v>26110</v>
      </c>
      <c r="B318" s="3" t="s">
        <v>1354</v>
      </c>
      <c r="C318" s="3" t="s">
        <v>1355</v>
      </c>
      <c r="D318" s="3" t="s">
        <v>824</v>
      </c>
      <c r="E318" s="3" t="s">
        <v>804</v>
      </c>
      <c r="F318" s="4">
        <v>42534</v>
      </c>
      <c r="H318" s="3">
        <v>1206.67</v>
      </c>
      <c r="I318" s="3">
        <v>1206.67</v>
      </c>
      <c r="J318" s="3" t="s">
        <v>45</v>
      </c>
      <c r="K318" s="3" t="s">
        <v>46</v>
      </c>
      <c r="L318" s="3" t="s">
        <v>39</v>
      </c>
      <c r="M318" s="1"/>
      <c r="N318" s="3">
        <v>1206.67</v>
      </c>
      <c r="O318" s="3">
        <v>0</v>
      </c>
      <c r="P318" s="3">
        <v>1206.67</v>
      </c>
    </row>
    <row r="319" spans="1:16" x14ac:dyDescent="0.2">
      <c r="A319" s="3">
        <v>26111</v>
      </c>
      <c r="B319" s="3" t="s">
        <v>1356</v>
      </c>
      <c r="C319" s="3" t="s">
        <v>1357</v>
      </c>
      <c r="D319" s="3" t="s">
        <v>824</v>
      </c>
      <c r="E319" s="3" t="s">
        <v>425</v>
      </c>
      <c r="F319" s="4">
        <v>42543</v>
      </c>
      <c r="H319" s="3">
        <v>900</v>
      </c>
      <c r="I319" s="3">
        <v>900</v>
      </c>
      <c r="J319" s="3" t="s">
        <v>45</v>
      </c>
      <c r="K319" s="3" t="s">
        <v>46</v>
      </c>
      <c r="L319" s="3" t="s">
        <v>39</v>
      </c>
      <c r="M319" s="1"/>
      <c r="N319" s="3">
        <v>900</v>
      </c>
      <c r="O319" s="3">
        <v>0</v>
      </c>
      <c r="P319" s="3">
        <v>900</v>
      </c>
    </row>
    <row r="320" spans="1:16" x14ac:dyDescent="0.2">
      <c r="A320" s="3">
        <v>26112</v>
      </c>
      <c r="B320" s="3" t="s">
        <v>1358</v>
      </c>
      <c r="C320" s="3" t="s">
        <v>1359</v>
      </c>
      <c r="D320" s="3" t="s">
        <v>824</v>
      </c>
      <c r="E320" s="3" t="s">
        <v>19</v>
      </c>
      <c r="F320" s="4">
        <v>42556</v>
      </c>
      <c r="H320" s="3">
        <v>799</v>
      </c>
      <c r="I320" s="3">
        <v>799</v>
      </c>
      <c r="J320" s="3" t="s">
        <v>45</v>
      </c>
      <c r="K320" s="3" t="s">
        <v>46</v>
      </c>
      <c r="L320" s="3" t="s">
        <v>39</v>
      </c>
      <c r="M320" s="3" t="s">
        <v>830</v>
      </c>
      <c r="N320" s="3">
        <v>799</v>
      </c>
      <c r="O320" s="3">
        <v>0</v>
      </c>
      <c r="P320" s="3">
        <v>799</v>
      </c>
    </row>
    <row r="321" spans="1:16" x14ac:dyDescent="0.2">
      <c r="A321" s="3">
        <v>26113</v>
      </c>
      <c r="B321" s="3" t="s">
        <v>1360</v>
      </c>
      <c r="C321" s="3" t="s">
        <v>1361</v>
      </c>
      <c r="D321" s="3" t="s">
        <v>824</v>
      </c>
      <c r="E321" s="3" t="s">
        <v>96</v>
      </c>
      <c r="F321" s="4">
        <v>42559</v>
      </c>
      <c r="H321" s="3">
        <v>632.52</v>
      </c>
      <c r="I321" s="3">
        <v>632.52</v>
      </c>
      <c r="J321" s="3" t="s">
        <v>45</v>
      </c>
      <c r="K321" s="3" t="s">
        <v>46</v>
      </c>
      <c r="L321" s="3" t="s">
        <v>39</v>
      </c>
      <c r="M321" s="3" t="s">
        <v>766</v>
      </c>
      <c r="N321" s="3">
        <v>632.52</v>
      </c>
      <c r="O321" s="3">
        <v>0</v>
      </c>
      <c r="P321" s="3">
        <v>632.52</v>
      </c>
    </row>
    <row r="322" spans="1:16" x14ac:dyDescent="0.2">
      <c r="A322" s="3">
        <v>26114</v>
      </c>
      <c r="B322" s="3" t="s">
        <v>1362</v>
      </c>
      <c r="C322" s="3" t="s">
        <v>1363</v>
      </c>
      <c r="D322" s="3" t="s">
        <v>824</v>
      </c>
      <c r="E322" s="3" t="s">
        <v>794</v>
      </c>
      <c r="F322" s="4">
        <v>42580</v>
      </c>
      <c r="H322" s="3">
        <v>2790</v>
      </c>
      <c r="I322" s="3">
        <v>2790</v>
      </c>
      <c r="J322" s="3" t="s">
        <v>45</v>
      </c>
      <c r="K322" s="3" t="s">
        <v>46</v>
      </c>
      <c r="L322" s="3" t="s">
        <v>39</v>
      </c>
      <c r="M322" s="1"/>
      <c r="N322" s="3">
        <v>2790</v>
      </c>
      <c r="O322" s="3">
        <v>0</v>
      </c>
      <c r="P322" s="3">
        <v>2790</v>
      </c>
    </row>
    <row r="323" spans="1:16" x14ac:dyDescent="0.2">
      <c r="A323" s="3">
        <v>26115</v>
      </c>
      <c r="B323" s="3" t="s">
        <v>1364</v>
      </c>
      <c r="C323" s="3" t="s">
        <v>1365</v>
      </c>
      <c r="D323" s="3" t="s">
        <v>824</v>
      </c>
      <c r="E323" s="3" t="s">
        <v>794</v>
      </c>
      <c r="F323" s="4">
        <v>42580</v>
      </c>
      <c r="H323" s="3">
        <v>2840</v>
      </c>
      <c r="I323" s="3">
        <v>2840</v>
      </c>
      <c r="J323" s="3" t="s">
        <v>59</v>
      </c>
      <c r="K323" s="3" t="s">
        <v>60</v>
      </c>
      <c r="L323" s="3" t="s">
        <v>61</v>
      </c>
      <c r="M323" s="3" t="s">
        <v>1366</v>
      </c>
      <c r="N323" s="3">
        <v>2840</v>
      </c>
      <c r="O323" s="3">
        <v>0</v>
      </c>
      <c r="P323" s="3">
        <v>2840</v>
      </c>
    </row>
    <row r="324" spans="1:16" x14ac:dyDescent="0.2">
      <c r="A324" s="3">
        <v>26116</v>
      </c>
      <c r="B324" s="3" t="s">
        <v>1367</v>
      </c>
      <c r="C324" s="3" t="s">
        <v>1368</v>
      </c>
      <c r="D324" s="3" t="s">
        <v>824</v>
      </c>
      <c r="E324" s="3" t="s">
        <v>920</v>
      </c>
      <c r="F324" s="4">
        <v>42580</v>
      </c>
      <c r="H324" s="3">
        <v>690</v>
      </c>
      <c r="I324" s="3">
        <v>690</v>
      </c>
      <c r="J324" s="3" t="s">
        <v>45</v>
      </c>
      <c r="K324" s="3" t="s">
        <v>46</v>
      </c>
      <c r="L324" s="3" t="s">
        <v>39</v>
      </c>
      <c r="M324" s="3" t="s">
        <v>23</v>
      </c>
      <c r="N324" s="3">
        <v>690</v>
      </c>
      <c r="O324" s="3">
        <v>0</v>
      </c>
      <c r="P324" s="3">
        <v>690</v>
      </c>
    </row>
    <row r="325" spans="1:16" x14ac:dyDescent="0.2">
      <c r="A325" s="3">
        <v>26117</v>
      </c>
      <c r="B325" s="3" t="s">
        <v>1369</v>
      </c>
      <c r="C325" s="3" t="s">
        <v>1370</v>
      </c>
      <c r="D325" s="3" t="s">
        <v>824</v>
      </c>
      <c r="E325" s="3" t="s">
        <v>425</v>
      </c>
      <c r="F325" s="4">
        <v>42607</v>
      </c>
      <c r="H325" s="3">
        <v>629.17999999999995</v>
      </c>
      <c r="I325" s="3">
        <v>629.17999999999995</v>
      </c>
      <c r="J325" s="3" t="s">
        <v>45</v>
      </c>
      <c r="K325" s="3" t="s">
        <v>46</v>
      </c>
      <c r="L325" s="3" t="s">
        <v>39</v>
      </c>
      <c r="M325" s="1"/>
      <c r="N325" s="3">
        <v>629.17999999999995</v>
      </c>
      <c r="O325" s="3">
        <v>0</v>
      </c>
      <c r="P325" s="3">
        <v>629.17999999999995</v>
      </c>
    </row>
    <row r="326" spans="1:16" x14ac:dyDescent="0.2">
      <c r="A326" s="3">
        <v>26118</v>
      </c>
      <c r="B326" s="3" t="s">
        <v>1371</v>
      </c>
      <c r="C326" s="3" t="s">
        <v>1372</v>
      </c>
      <c r="D326" s="3" t="s">
        <v>824</v>
      </c>
      <c r="E326" s="3" t="s">
        <v>96</v>
      </c>
      <c r="F326" s="4">
        <v>42608</v>
      </c>
      <c r="H326" s="3">
        <v>2000</v>
      </c>
      <c r="I326" s="3">
        <v>2000</v>
      </c>
      <c r="J326" s="3" t="s">
        <v>45</v>
      </c>
      <c r="K326" s="3" t="s">
        <v>46</v>
      </c>
      <c r="L326" s="3" t="s">
        <v>39</v>
      </c>
      <c r="M326" s="3" t="s">
        <v>42</v>
      </c>
      <c r="N326" s="3">
        <v>2000</v>
      </c>
      <c r="O326" s="3">
        <v>0</v>
      </c>
      <c r="P326" s="3">
        <v>2000</v>
      </c>
    </row>
    <row r="327" spans="1:16" x14ac:dyDescent="0.2">
      <c r="A327" s="3">
        <v>26119</v>
      </c>
      <c r="B327" s="3" t="s">
        <v>1371</v>
      </c>
      <c r="C327" s="3" t="s">
        <v>1373</v>
      </c>
      <c r="D327" s="3" t="s">
        <v>824</v>
      </c>
      <c r="E327" s="3" t="s">
        <v>96</v>
      </c>
      <c r="F327" s="4">
        <v>42608</v>
      </c>
      <c r="H327" s="3">
        <v>2000</v>
      </c>
      <c r="I327" s="3">
        <v>2000</v>
      </c>
      <c r="J327" s="3" t="s">
        <v>45</v>
      </c>
      <c r="K327" s="3" t="s">
        <v>46</v>
      </c>
      <c r="L327" s="3" t="s">
        <v>39</v>
      </c>
      <c r="M327" s="3" t="s">
        <v>42</v>
      </c>
      <c r="N327" s="3">
        <v>2000</v>
      </c>
      <c r="O327" s="3">
        <v>0</v>
      </c>
      <c r="P327" s="3">
        <v>2000</v>
      </c>
    </row>
    <row r="328" spans="1:16" x14ac:dyDescent="0.2">
      <c r="A328" s="3">
        <v>26120</v>
      </c>
      <c r="B328" s="3" t="s">
        <v>1367</v>
      </c>
      <c r="C328" s="3" t="s">
        <v>1374</v>
      </c>
      <c r="D328" s="3" t="s">
        <v>824</v>
      </c>
      <c r="E328" s="3" t="s">
        <v>920</v>
      </c>
      <c r="F328" s="4">
        <v>42612</v>
      </c>
      <c r="H328" s="3">
        <v>690</v>
      </c>
      <c r="I328" s="3">
        <v>690</v>
      </c>
      <c r="J328" s="3" t="s">
        <v>45</v>
      </c>
      <c r="K328" s="3" t="s">
        <v>46</v>
      </c>
      <c r="L328" s="3" t="s">
        <v>39</v>
      </c>
      <c r="M328" s="3" t="s">
        <v>47</v>
      </c>
      <c r="N328" s="3">
        <v>690</v>
      </c>
      <c r="O328" s="3">
        <v>0</v>
      </c>
      <c r="P328" s="3">
        <v>690</v>
      </c>
    </row>
    <row r="329" spans="1:16" x14ac:dyDescent="0.2">
      <c r="A329" s="3">
        <v>26121</v>
      </c>
      <c r="B329" s="3" t="s">
        <v>1375</v>
      </c>
      <c r="C329" s="3" t="s">
        <v>1376</v>
      </c>
      <c r="D329" s="3" t="s">
        <v>824</v>
      </c>
      <c r="E329" s="3" t="s">
        <v>920</v>
      </c>
      <c r="F329" s="4">
        <v>42612</v>
      </c>
      <c r="H329" s="3">
        <v>450</v>
      </c>
      <c r="I329" s="3">
        <v>450</v>
      </c>
      <c r="J329" s="3" t="s">
        <v>45</v>
      </c>
      <c r="K329" s="3" t="s">
        <v>46</v>
      </c>
      <c r="L329" s="3" t="s">
        <v>39</v>
      </c>
      <c r="M329" s="3" t="s">
        <v>766</v>
      </c>
      <c r="N329" s="3">
        <v>450</v>
      </c>
      <c r="O329" s="3">
        <v>0</v>
      </c>
      <c r="P329" s="3">
        <v>450</v>
      </c>
    </row>
    <row r="330" spans="1:16" x14ac:dyDescent="0.2">
      <c r="A330" s="3">
        <v>26122</v>
      </c>
      <c r="B330" s="3" t="s">
        <v>1377</v>
      </c>
      <c r="C330" s="3" t="s">
        <v>1378</v>
      </c>
      <c r="D330" s="3" t="s">
        <v>824</v>
      </c>
      <c r="E330" s="3" t="s">
        <v>96</v>
      </c>
      <c r="F330" s="4">
        <v>42635</v>
      </c>
      <c r="H330" s="3">
        <v>654.5</v>
      </c>
      <c r="I330" s="3">
        <v>654.5</v>
      </c>
      <c r="J330" s="3" t="s">
        <v>27</v>
      </c>
      <c r="K330" s="3" t="s">
        <v>28</v>
      </c>
      <c r="L330" s="3" t="s">
        <v>908</v>
      </c>
      <c r="M330" s="3" t="s">
        <v>1379</v>
      </c>
      <c r="N330" s="3">
        <v>654.5</v>
      </c>
      <c r="O330" s="3">
        <v>0</v>
      </c>
      <c r="P330" s="3">
        <v>654.5</v>
      </c>
    </row>
    <row r="331" spans="1:16" x14ac:dyDescent="0.2">
      <c r="A331" s="3">
        <v>26123</v>
      </c>
      <c r="B331" s="3" t="s">
        <v>1377</v>
      </c>
      <c r="C331" s="3" t="s">
        <v>1380</v>
      </c>
      <c r="D331" s="3" t="s">
        <v>824</v>
      </c>
      <c r="E331" s="3" t="s">
        <v>96</v>
      </c>
      <c r="F331" s="4">
        <v>42635</v>
      </c>
      <c r="H331" s="3">
        <v>654.5</v>
      </c>
      <c r="I331" s="3">
        <v>654.5</v>
      </c>
      <c r="J331" s="3" t="s">
        <v>27</v>
      </c>
      <c r="K331" s="3" t="s">
        <v>28</v>
      </c>
      <c r="L331" s="3" t="s">
        <v>908</v>
      </c>
      <c r="M331" s="3" t="s">
        <v>1379</v>
      </c>
      <c r="N331" s="3">
        <v>654.5</v>
      </c>
      <c r="O331" s="3">
        <v>0</v>
      </c>
      <c r="P331" s="3">
        <v>654.5</v>
      </c>
    </row>
    <row r="332" spans="1:16" x14ac:dyDescent="0.2">
      <c r="A332" s="3">
        <v>26124</v>
      </c>
      <c r="B332" s="3" t="s">
        <v>1377</v>
      </c>
      <c r="C332" s="3" t="s">
        <v>1381</v>
      </c>
      <c r="D332" s="3" t="s">
        <v>824</v>
      </c>
      <c r="E332" s="3" t="s">
        <v>96</v>
      </c>
      <c r="F332" s="4">
        <v>42635</v>
      </c>
      <c r="H332" s="3">
        <v>654.5</v>
      </c>
      <c r="I332" s="3">
        <v>654.5</v>
      </c>
      <c r="J332" s="3" t="s">
        <v>27</v>
      </c>
      <c r="K332" s="3" t="s">
        <v>28</v>
      </c>
      <c r="L332" s="3" t="s">
        <v>908</v>
      </c>
      <c r="M332" s="3" t="s">
        <v>1332</v>
      </c>
      <c r="N332" s="3">
        <v>654.5</v>
      </c>
      <c r="O332" s="3">
        <v>0</v>
      </c>
      <c r="P332" s="3">
        <v>654.5</v>
      </c>
    </row>
    <row r="333" spans="1:16" x14ac:dyDescent="0.2">
      <c r="A333" s="3">
        <v>26125</v>
      </c>
      <c r="B333" s="3" t="s">
        <v>1377</v>
      </c>
      <c r="C333" s="3" t="s">
        <v>1382</v>
      </c>
      <c r="D333" s="3" t="s">
        <v>824</v>
      </c>
      <c r="E333" s="3" t="s">
        <v>96</v>
      </c>
      <c r="F333" s="4">
        <v>42635</v>
      </c>
      <c r="H333" s="3">
        <v>654.5</v>
      </c>
      <c r="I333" s="3">
        <v>654.5</v>
      </c>
      <c r="J333" s="3" t="s">
        <v>27</v>
      </c>
      <c r="K333" s="3" t="s">
        <v>28</v>
      </c>
      <c r="L333" s="3" t="s">
        <v>908</v>
      </c>
      <c r="M333" s="3" t="s">
        <v>851</v>
      </c>
      <c r="N333" s="3">
        <v>654.5</v>
      </c>
      <c r="O333" s="3">
        <v>0</v>
      </c>
      <c r="P333" s="3">
        <v>654.5</v>
      </c>
    </row>
    <row r="334" spans="1:16" x14ac:dyDescent="0.2">
      <c r="A334" s="3">
        <v>26126</v>
      </c>
      <c r="B334" s="3" t="s">
        <v>1377</v>
      </c>
      <c r="C334" s="3" t="s">
        <v>1383</v>
      </c>
      <c r="D334" s="3" t="s">
        <v>824</v>
      </c>
      <c r="E334" s="3" t="s">
        <v>96</v>
      </c>
      <c r="F334" s="4">
        <v>42635</v>
      </c>
      <c r="H334" s="3">
        <v>654.5</v>
      </c>
      <c r="I334" s="3">
        <v>654.5</v>
      </c>
      <c r="J334" s="3" t="s">
        <v>27</v>
      </c>
      <c r="K334" s="3" t="s">
        <v>28</v>
      </c>
      <c r="L334" s="3" t="s">
        <v>908</v>
      </c>
      <c r="M334" s="3" t="s">
        <v>1384</v>
      </c>
      <c r="N334" s="3">
        <v>654.5</v>
      </c>
      <c r="O334" s="3">
        <v>0</v>
      </c>
      <c r="P334" s="3">
        <v>654.5</v>
      </c>
    </row>
    <row r="335" spans="1:16" x14ac:dyDescent="0.2">
      <c r="A335" s="3">
        <v>26127</v>
      </c>
      <c r="B335" s="3" t="s">
        <v>1377</v>
      </c>
      <c r="C335" s="3" t="s">
        <v>1385</v>
      </c>
      <c r="D335" s="3" t="s">
        <v>824</v>
      </c>
      <c r="E335" s="3" t="s">
        <v>96</v>
      </c>
      <c r="F335" s="4">
        <v>42635</v>
      </c>
      <c r="H335" s="3">
        <v>654.5</v>
      </c>
      <c r="I335" s="3">
        <v>654.5</v>
      </c>
      <c r="J335" s="3" t="s">
        <v>27</v>
      </c>
      <c r="K335" s="3" t="s">
        <v>28</v>
      </c>
      <c r="L335" s="3" t="s">
        <v>908</v>
      </c>
      <c r="M335" s="3" t="s">
        <v>1386</v>
      </c>
      <c r="N335" s="3">
        <v>654.5</v>
      </c>
      <c r="O335" s="3">
        <v>0</v>
      </c>
      <c r="P335" s="3">
        <v>654.5</v>
      </c>
    </row>
    <row r="336" spans="1:16" x14ac:dyDescent="0.2">
      <c r="A336" s="3">
        <v>26128</v>
      </c>
      <c r="B336" s="3" t="s">
        <v>1387</v>
      </c>
      <c r="C336" s="3" t="s">
        <v>1388</v>
      </c>
      <c r="D336" s="3" t="s">
        <v>824</v>
      </c>
      <c r="E336" s="3" t="s">
        <v>233</v>
      </c>
      <c r="F336" s="4">
        <v>42639</v>
      </c>
      <c r="H336" s="3">
        <v>530</v>
      </c>
      <c r="I336" s="3">
        <v>530</v>
      </c>
      <c r="J336" s="3" t="s">
        <v>45</v>
      </c>
      <c r="K336" s="3" t="s">
        <v>46</v>
      </c>
      <c r="L336" s="3" t="s">
        <v>39</v>
      </c>
      <c r="M336" s="3" t="s">
        <v>234</v>
      </c>
      <c r="N336" s="3">
        <v>530</v>
      </c>
      <c r="O336" s="3">
        <v>0</v>
      </c>
      <c r="P336" s="3">
        <v>530</v>
      </c>
    </row>
    <row r="337" spans="1:16" x14ac:dyDescent="0.2">
      <c r="A337" s="3">
        <v>26129</v>
      </c>
      <c r="B337" s="3" t="s">
        <v>1389</v>
      </c>
      <c r="C337" s="3" t="s">
        <v>1390</v>
      </c>
      <c r="D337" s="3" t="s">
        <v>824</v>
      </c>
      <c r="E337" s="3" t="s">
        <v>920</v>
      </c>
      <c r="F337" s="4">
        <v>42648</v>
      </c>
      <c r="H337" s="3">
        <v>180</v>
      </c>
      <c r="I337" s="3">
        <v>180</v>
      </c>
      <c r="J337" s="3" t="s">
        <v>27</v>
      </c>
      <c r="K337" s="3" t="s">
        <v>28</v>
      </c>
      <c r="L337" s="3" t="s">
        <v>39</v>
      </c>
      <c r="M337" s="3" t="s">
        <v>851</v>
      </c>
      <c r="N337" s="3">
        <v>180</v>
      </c>
      <c r="O337" s="3">
        <v>0</v>
      </c>
      <c r="P337" s="3">
        <v>180</v>
      </c>
    </row>
    <row r="338" spans="1:16" x14ac:dyDescent="0.2">
      <c r="A338" s="3">
        <v>26130</v>
      </c>
      <c r="B338" s="3" t="s">
        <v>1391</v>
      </c>
      <c r="C338" s="3" t="s">
        <v>1392</v>
      </c>
      <c r="D338" s="3" t="s">
        <v>824</v>
      </c>
      <c r="E338" s="3" t="s">
        <v>1314</v>
      </c>
      <c r="F338" s="4">
        <v>42669</v>
      </c>
      <c r="H338" s="3">
        <v>893.1</v>
      </c>
      <c r="I338" s="3">
        <v>893.1</v>
      </c>
      <c r="J338" s="3" t="s">
        <v>45</v>
      </c>
      <c r="K338" s="3" t="s">
        <v>46</v>
      </c>
      <c r="L338" s="3" t="s">
        <v>39</v>
      </c>
      <c r="M338" s="3" t="s">
        <v>723</v>
      </c>
      <c r="N338" s="3">
        <v>893.1</v>
      </c>
      <c r="O338" s="3">
        <v>0</v>
      </c>
      <c r="P338" s="3">
        <v>893.1</v>
      </c>
    </row>
    <row r="339" spans="1:16" x14ac:dyDescent="0.2">
      <c r="A339" s="3">
        <v>26131</v>
      </c>
      <c r="B339" s="3" t="s">
        <v>1393</v>
      </c>
      <c r="C339" s="3" t="s">
        <v>1394</v>
      </c>
      <c r="D339" s="3" t="s">
        <v>824</v>
      </c>
      <c r="E339" s="3" t="s">
        <v>920</v>
      </c>
      <c r="F339" s="4">
        <v>42667</v>
      </c>
      <c r="H339" s="3">
        <v>1150</v>
      </c>
      <c r="I339" s="3">
        <v>1150</v>
      </c>
      <c r="J339" s="3" t="s">
        <v>59</v>
      </c>
      <c r="K339" s="3" t="s">
        <v>60</v>
      </c>
      <c r="L339" s="3" t="s">
        <v>61</v>
      </c>
      <c r="M339" s="3" t="s">
        <v>798</v>
      </c>
      <c r="N339" s="3">
        <v>1150</v>
      </c>
      <c r="O339" s="3">
        <v>0</v>
      </c>
      <c r="P339" s="3">
        <v>1150</v>
      </c>
    </row>
    <row r="340" spans="1:16" x14ac:dyDescent="0.2">
      <c r="A340" s="3">
        <v>26132</v>
      </c>
      <c r="B340" s="3" t="s">
        <v>1395</v>
      </c>
      <c r="C340" s="3" t="s">
        <v>1396</v>
      </c>
      <c r="D340" s="3" t="s">
        <v>824</v>
      </c>
      <c r="E340" s="3" t="s">
        <v>96</v>
      </c>
      <c r="F340" s="4">
        <v>42678</v>
      </c>
      <c r="H340" s="3">
        <v>1056.8599999999999</v>
      </c>
      <c r="I340" s="3">
        <v>1056.8599999999999</v>
      </c>
      <c r="J340" s="3" t="s">
        <v>59</v>
      </c>
      <c r="K340" s="3" t="s">
        <v>60</v>
      </c>
      <c r="L340" s="3" t="s">
        <v>61</v>
      </c>
      <c r="M340" s="3" t="s">
        <v>1397</v>
      </c>
      <c r="N340" s="3">
        <v>1056.8599999999999</v>
      </c>
      <c r="O340" s="3">
        <v>0</v>
      </c>
      <c r="P340" s="3">
        <v>1056.8599999999999</v>
      </c>
    </row>
    <row r="341" spans="1:16" x14ac:dyDescent="0.2">
      <c r="A341" s="3">
        <v>26133</v>
      </c>
      <c r="B341" s="3" t="s">
        <v>1398</v>
      </c>
      <c r="C341" s="3" t="s">
        <v>1399</v>
      </c>
      <c r="D341" s="3" t="s">
        <v>824</v>
      </c>
      <c r="E341" s="3" t="s">
        <v>19</v>
      </c>
      <c r="F341" s="4">
        <v>42682</v>
      </c>
      <c r="H341" s="3">
        <v>3444</v>
      </c>
      <c r="I341" s="3">
        <v>3444</v>
      </c>
      <c r="J341" s="3" t="s">
        <v>27</v>
      </c>
      <c r="K341" s="3" t="s">
        <v>28</v>
      </c>
      <c r="L341" s="3" t="s">
        <v>908</v>
      </c>
      <c r="M341" s="3" t="s">
        <v>93</v>
      </c>
      <c r="N341" s="3">
        <v>3444</v>
      </c>
      <c r="O341" s="3">
        <v>0</v>
      </c>
      <c r="P341" s="3">
        <v>3444</v>
      </c>
    </row>
    <row r="342" spans="1:16" x14ac:dyDescent="0.2">
      <c r="A342" s="3">
        <v>26134</v>
      </c>
      <c r="B342" s="3" t="s">
        <v>1400</v>
      </c>
      <c r="C342" s="3" t="s">
        <v>1401</v>
      </c>
      <c r="D342" s="3" t="s">
        <v>824</v>
      </c>
      <c r="E342" s="3" t="s">
        <v>320</v>
      </c>
      <c r="F342" s="4">
        <v>42697</v>
      </c>
      <c r="H342" s="3">
        <v>690</v>
      </c>
      <c r="I342" s="3">
        <v>690</v>
      </c>
      <c r="J342" s="3" t="s">
        <v>45</v>
      </c>
      <c r="K342" s="3" t="s">
        <v>46</v>
      </c>
      <c r="L342" s="3" t="s">
        <v>39</v>
      </c>
      <c r="M342" s="3" t="s">
        <v>766</v>
      </c>
      <c r="N342" s="3">
        <v>690</v>
      </c>
      <c r="O342" s="3">
        <v>0</v>
      </c>
      <c r="P342" s="3">
        <v>690</v>
      </c>
    </row>
    <row r="343" spans="1:16" x14ac:dyDescent="0.2">
      <c r="A343" s="3">
        <v>26135</v>
      </c>
      <c r="B343" s="3" t="s">
        <v>1402</v>
      </c>
      <c r="C343" s="3" t="s">
        <v>1403</v>
      </c>
      <c r="D343" s="3" t="s">
        <v>824</v>
      </c>
      <c r="E343" s="3" t="s">
        <v>96</v>
      </c>
      <c r="F343" s="4">
        <v>42429</v>
      </c>
      <c r="H343" s="3">
        <v>1650</v>
      </c>
      <c r="I343" s="3">
        <v>672.31</v>
      </c>
      <c r="J343" s="3" t="s">
        <v>45</v>
      </c>
      <c r="K343" s="3" t="s">
        <v>46</v>
      </c>
      <c r="L343" s="3" t="s">
        <v>39</v>
      </c>
      <c r="M343" s="1"/>
      <c r="N343" s="3">
        <v>1650</v>
      </c>
      <c r="O343" s="3">
        <v>0</v>
      </c>
      <c r="P343" s="3">
        <v>1650</v>
      </c>
    </row>
    <row r="344" spans="1:16" x14ac:dyDescent="0.2">
      <c r="A344" s="3">
        <v>26136</v>
      </c>
      <c r="B344" s="3" t="s">
        <v>1402</v>
      </c>
      <c r="C344" s="3" t="s">
        <v>1404</v>
      </c>
      <c r="D344" s="3" t="s">
        <v>824</v>
      </c>
      <c r="E344" s="3" t="s">
        <v>96</v>
      </c>
      <c r="F344" s="4">
        <v>42429</v>
      </c>
      <c r="H344" s="3">
        <v>1050</v>
      </c>
      <c r="I344" s="3">
        <v>427.83</v>
      </c>
      <c r="J344" s="3" t="s">
        <v>45</v>
      </c>
      <c r="K344" s="3" t="s">
        <v>46</v>
      </c>
      <c r="L344" s="3" t="s">
        <v>39</v>
      </c>
      <c r="M344" s="1"/>
      <c r="N344" s="3">
        <v>1050</v>
      </c>
      <c r="O344" s="3">
        <v>0</v>
      </c>
      <c r="P344" s="3">
        <v>1050</v>
      </c>
    </row>
    <row r="345" spans="1:16" x14ac:dyDescent="0.2">
      <c r="A345" s="3">
        <v>26137</v>
      </c>
      <c r="B345" s="3" t="s">
        <v>1405</v>
      </c>
      <c r="C345" s="3" t="s">
        <v>1406</v>
      </c>
      <c r="D345" s="3" t="s">
        <v>824</v>
      </c>
      <c r="E345" s="3" t="s">
        <v>96</v>
      </c>
      <c r="F345" s="4">
        <v>42429</v>
      </c>
      <c r="H345" s="3">
        <v>3200</v>
      </c>
      <c r="I345" s="3">
        <v>1303.8699999999999</v>
      </c>
      <c r="J345" s="3" t="s">
        <v>45</v>
      </c>
      <c r="K345" s="3" t="s">
        <v>46</v>
      </c>
      <c r="L345" s="3" t="s">
        <v>39</v>
      </c>
      <c r="M345" s="1"/>
      <c r="N345" s="3">
        <v>3200</v>
      </c>
      <c r="O345" s="3">
        <v>0</v>
      </c>
      <c r="P345" s="3">
        <v>3200</v>
      </c>
    </row>
    <row r="346" spans="1:16" x14ac:dyDescent="0.2">
      <c r="A346" s="3">
        <v>26138</v>
      </c>
      <c r="B346" s="3" t="s">
        <v>1407</v>
      </c>
      <c r="C346" s="3" t="s">
        <v>1408</v>
      </c>
      <c r="D346" s="3" t="s">
        <v>824</v>
      </c>
      <c r="E346" s="3" t="s">
        <v>96</v>
      </c>
      <c r="F346" s="4">
        <v>42429</v>
      </c>
      <c r="H346" s="3">
        <v>1500</v>
      </c>
      <c r="I346" s="3">
        <v>611.19000000000005</v>
      </c>
      <c r="J346" s="3" t="s">
        <v>45</v>
      </c>
      <c r="K346" s="3" t="s">
        <v>46</v>
      </c>
      <c r="L346" s="3" t="s">
        <v>39</v>
      </c>
      <c r="M346" s="1"/>
      <c r="N346" s="3">
        <v>1500</v>
      </c>
      <c r="O346" s="3">
        <v>0</v>
      </c>
      <c r="P346" s="3">
        <v>1500</v>
      </c>
    </row>
    <row r="347" spans="1:16" x14ac:dyDescent="0.2">
      <c r="A347" s="3">
        <v>26139</v>
      </c>
      <c r="B347" s="3" t="s">
        <v>1409</v>
      </c>
      <c r="C347" s="3" t="s">
        <v>1410</v>
      </c>
      <c r="D347" s="3" t="s">
        <v>824</v>
      </c>
      <c r="E347" s="3" t="s">
        <v>96</v>
      </c>
      <c r="F347" s="4">
        <v>42429</v>
      </c>
      <c r="H347" s="3">
        <v>820</v>
      </c>
      <c r="I347" s="3">
        <v>334.12</v>
      </c>
      <c r="J347" s="3" t="s">
        <v>45</v>
      </c>
      <c r="K347" s="3" t="s">
        <v>46</v>
      </c>
      <c r="L347" s="3" t="s">
        <v>39</v>
      </c>
      <c r="M347" s="1"/>
      <c r="N347" s="3">
        <v>820</v>
      </c>
      <c r="O347" s="3">
        <v>0</v>
      </c>
      <c r="P347" s="3">
        <v>820</v>
      </c>
    </row>
    <row r="348" spans="1:16" x14ac:dyDescent="0.2">
      <c r="A348" s="3">
        <v>26140</v>
      </c>
      <c r="B348" s="3" t="s">
        <v>1409</v>
      </c>
      <c r="C348" s="3" t="s">
        <v>1411</v>
      </c>
      <c r="D348" s="3" t="s">
        <v>824</v>
      </c>
      <c r="E348" s="3" t="s">
        <v>96</v>
      </c>
      <c r="F348" s="4">
        <v>42429</v>
      </c>
      <c r="H348" s="3">
        <v>820</v>
      </c>
      <c r="I348" s="3">
        <v>334.12</v>
      </c>
      <c r="J348" s="3" t="s">
        <v>45</v>
      </c>
      <c r="K348" s="3" t="s">
        <v>46</v>
      </c>
      <c r="L348" s="3" t="s">
        <v>39</v>
      </c>
      <c r="M348" s="1"/>
      <c r="N348" s="3">
        <v>820</v>
      </c>
      <c r="O348" s="3">
        <v>0</v>
      </c>
      <c r="P348" s="3">
        <v>820</v>
      </c>
    </row>
    <row r="349" spans="1:16" x14ac:dyDescent="0.2">
      <c r="A349" s="3">
        <v>26141</v>
      </c>
      <c r="B349" s="3" t="s">
        <v>1409</v>
      </c>
      <c r="C349" s="3" t="s">
        <v>1412</v>
      </c>
      <c r="D349" s="3" t="s">
        <v>824</v>
      </c>
      <c r="E349" s="3" t="s">
        <v>96</v>
      </c>
      <c r="F349" s="4">
        <v>42429</v>
      </c>
      <c r="H349" s="3">
        <v>820</v>
      </c>
      <c r="I349" s="3">
        <v>334.12</v>
      </c>
      <c r="J349" s="3" t="s">
        <v>45</v>
      </c>
      <c r="K349" s="3" t="s">
        <v>46</v>
      </c>
      <c r="L349" s="3" t="s">
        <v>39</v>
      </c>
      <c r="M349" s="1"/>
      <c r="N349" s="3">
        <v>820</v>
      </c>
      <c r="O349" s="3">
        <v>0</v>
      </c>
      <c r="P349" s="3">
        <v>820</v>
      </c>
    </row>
    <row r="350" spans="1:16" x14ac:dyDescent="0.2">
      <c r="A350" s="3">
        <v>26142</v>
      </c>
      <c r="B350" s="3" t="s">
        <v>1409</v>
      </c>
      <c r="C350" s="3" t="s">
        <v>1413</v>
      </c>
      <c r="D350" s="3" t="s">
        <v>824</v>
      </c>
      <c r="E350" s="3" t="s">
        <v>96</v>
      </c>
      <c r="F350" s="4">
        <v>42429</v>
      </c>
      <c r="H350" s="3">
        <v>820</v>
      </c>
      <c r="I350" s="3">
        <v>334.12</v>
      </c>
      <c r="J350" s="3" t="s">
        <v>45</v>
      </c>
      <c r="K350" s="3" t="s">
        <v>46</v>
      </c>
      <c r="L350" s="3" t="s">
        <v>39</v>
      </c>
      <c r="M350" s="1"/>
      <c r="N350" s="3">
        <v>820</v>
      </c>
      <c r="O350" s="3">
        <v>0</v>
      </c>
      <c r="P350" s="3">
        <v>820</v>
      </c>
    </row>
    <row r="351" spans="1:16" x14ac:dyDescent="0.2">
      <c r="A351" s="3">
        <v>26143</v>
      </c>
      <c r="B351" s="3" t="s">
        <v>1414</v>
      </c>
      <c r="C351" s="3" t="s">
        <v>1415</v>
      </c>
      <c r="D351" s="3" t="s">
        <v>824</v>
      </c>
      <c r="E351" s="3" t="s">
        <v>96</v>
      </c>
      <c r="F351" s="4">
        <v>42429</v>
      </c>
      <c r="H351" s="3">
        <v>750</v>
      </c>
      <c r="I351" s="3">
        <v>305.68</v>
      </c>
      <c r="J351" s="3" t="s">
        <v>45</v>
      </c>
      <c r="K351" s="3" t="s">
        <v>46</v>
      </c>
      <c r="L351" s="3" t="s">
        <v>39</v>
      </c>
      <c r="M351" s="1"/>
      <c r="N351" s="3">
        <v>750</v>
      </c>
      <c r="O351" s="3">
        <v>0</v>
      </c>
      <c r="P351" s="3">
        <v>750</v>
      </c>
    </row>
    <row r="352" spans="1:16" x14ac:dyDescent="0.2">
      <c r="A352" s="3">
        <v>26144</v>
      </c>
      <c r="B352" s="3" t="s">
        <v>1414</v>
      </c>
      <c r="C352" s="3" t="s">
        <v>1416</v>
      </c>
      <c r="D352" s="3" t="s">
        <v>824</v>
      </c>
      <c r="E352" s="3" t="s">
        <v>96</v>
      </c>
      <c r="F352" s="4">
        <v>42429</v>
      </c>
      <c r="H352" s="3">
        <v>750</v>
      </c>
      <c r="I352" s="3">
        <v>305.68</v>
      </c>
      <c r="J352" s="3" t="s">
        <v>45</v>
      </c>
      <c r="K352" s="3" t="s">
        <v>46</v>
      </c>
      <c r="L352" s="3" t="s">
        <v>39</v>
      </c>
      <c r="M352" s="1"/>
      <c r="N352" s="3">
        <v>750</v>
      </c>
      <c r="O352" s="3">
        <v>0</v>
      </c>
      <c r="P352" s="3">
        <v>750</v>
      </c>
    </row>
    <row r="353" spans="1:16" x14ac:dyDescent="0.2">
      <c r="A353" s="3">
        <v>26145</v>
      </c>
      <c r="B353" s="3" t="s">
        <v>1417</v>
      </c>
      <c r="C353" s="3" t="s">
        <v>1418</v>
      </c>
      <c r="D353" s="3" t="s">
        <v>824</v>
      </c>
      <c r="E353" s="3" t="s">
        <v>96</v>
      </c>
      <c r="F353" s="4">
        <v>42429</v>
      </c>
      <c r="H353" s="3">
        <v>550</v>
      </c>
      <c r="I353" s="3">
        <v>224.16</v>
      </c>
      <c r="J353" s="3" t="s">
        <v>45</v>
      </c>
      <c r="K353" s="3" t="s">
        <v>46</v>
      </c>
      <c r="L353" s="3" t="s">
        <v>39</v>
      </c>
      <c r="M353" s="1"/>
      <c r="N353" s="3">
        <v>550</v>
      </c>
      <c r="O353" s="3">
        <v>0</v>
      </c>
      <c r="P353" s="3">
        <v>550</v>
      </c>
    </row>
    <row r="354" spans="1:16" x14ac:dyDescent="0.2">
      <c r="A354" s="3">
        <v>26146</v>
      </c>
      <c r="B354" s="3" t="s">
        <v>1419</v>
      </c>
      <c r="C354" s="3" t="s">
        <v>1420</v>
      </c>
      <c r="D354" s="3" t="s">
        <v>824</v>
      </c>
      <c r="E354" s="3" t="s">
        <v>96</v>
      </c>
      <c r="F354" s="4">
        <v>42429</v>
      </c>
      <c r="H354" s="3">
        <v>2202.5500000000002</v>
      </c>
      <c r="I354" s="3">
        <v>897.68</v>
      </c>
      <c r="J354" s="3" t="s">
        <v>45</v>
      </c>
      <c r="K354" s="3" t="s">
        <v>46</v>
      </c>
      <c r="L354" s="3" t="s">
        <v>39</v>
      </c>
      <c r="M354" s="1"/>
      <c r="N354" s="3">
        <v>2202.5500000000002</v>
      </c>
      <c r="O354" s="3">
        <v>0</v>
      </c>
      <c r="P354" s="3">
        <v>2202.5500000000002</v>
      </c>
    </row>
    <row r="355" spans="1:16" x14ac:dyDescent="0.2">
      <c r="A355" s="3">
        <v>26147</v>
      </c>
      <c r="B355" s="3" t="s">
        <v>1421</v>
      </c>
      <c r="C355" s="3" t="s">
        <v>1422</v>
      </c>
      <c r="D355" s="3" t="s">
        <v>824</v>
      </c>
      <c r="E355" s="3" t="s">
        <v>96</v>
      </c>
      <c r="F355" s="4">
        <v>42429</v>
      </c>
      <c r="H355" s="3">
        <v>850</v>
      </c>
      <c r="I355" s="3">
        <v>346.43</v>
      </c>
      <c r="J355" s="3" t="s">
        <v>45</v>
      </c>
      <c r="K355" s="3" t="s">
        <v>46</v>
      </c>
      <c r="L355" s="3" t="s">
        <v>39</v>
      </c>
      <c r="M355" s="1"/>
      <c r="N355" s="3">
        <v>850</v>
      </c>
      <c r="O355" s="3">
        <v>0</v>
      </c>
      <c r="P355" s="3">
        <v>850</v>
      </c>
    </row>
    <row r="356" spans="1:16" x14ac:dyDescent="0.2">
      <c r="A356" s="3">
        <v>26148</v>
      </c>
      <c r="B356" s="3" t="s">
        <v>1423</v>
      </c>
      <c r="C356" s="3" t="s">
        <v>1424</v>
      </c>
      <c r="D356" s="3" t="s">
        <v>824</v>
      </c>
      <c r="E356" s="3" t="s">
        <v>96</v>
      </c>
      <c r="F356" s="4">
        <v>42429</v>
      </c>
      <c r="H356" s="3">
        <v>565</v>
      </c>
      <c r="I356" s="3">
        <v>230.27</v>
      </c>
      <c r="J356" s="3" t="s">
        <v>45</v>
      </c>
      <c r="K356" s="3" t="s">
        <v>46</v>
      </c>
      <c r="L356" s="3" t="s">
        <v>39</v>
      </c>
      <c r="M356" s="1"/>
      <c r="N356" s="3">
        <v>565</v>
      </c>
      <c r="O356" s="3">
        <v>0</v>
      </c>
      <c r="P356" s="3">
        <v>565</v>
      </c>
    </row>
    <row r="357" spans="1:16" x14ac:dyDescent="0.2">
      <c r="A357" s="3">
        <v>26149</v>
      </c>
      <c r="B357" s="3" t="s">
        <v>1423</v>
      </c>
      <c r="C357" s="3" t="s">
        <v>1425</v>
      </c>
      <c r="D357" s="3" t="s">
        <v>824</v>
      </c>
      <c r="E357" s="3" t="s">
        <v>96</v>
      </c>
      <c r="F357" s="4">
        <v>42429</v>
      </c>
      <c r="H357" s="3">
        <v>565</v>
      </c>
      <c r="I357" s="3">
        <v>230.27</v>
      </c>
      <c r="J357" s="3" t="s">
        <v>45</v>
      </c>
      <c r="K357" s="3" t="s">
        <v>46</v>
      </c>
      <c r="L357" s="3" t="s">
        <v>39</v>
      </c>
      <c r="M357" s="1"/>
      <c r="N357" s="3">
        <v>565</v>
      </c>
      <c r="O357" s="3">
        <v>0</v>
      </c>
      <c r="P357" s="3">
        <v>565</v>
      </c>
    </row>
    <row r="358" spans="1:16" x14ac:dyDescent="0.2">
      <c r="A358" s="3">
        <v>26150</v>
      </c>
      <c r="B358" s="3" t="s">
        <v>1426</v>
      </c>
      <c r="C358" s="3" t="s">
        <v>1427</v>
      </c>
      <c r="D358" s="3" t="s">
        <v>824</v>
      </c>
      <c r="E358" s="3" t="s">
        <v>233</v>
      </c>
      <c r="F358" s="4">
        <v>42429</v>
      </c>
      <c r="H358" s="3">
        <v>2476.27</v>
      </c>
      <c r="I358" s="3">
        <v>1009.24</v>
      </c>
      <c r="J358" s="3" t="s">
        <v>45</v>
      </c>
      <c r="K358" s="3" t="s">
        <v>46</v>
      </c>
      <c r="L358" s="3" t="s">
        <v>39</v>
      </c>
      <c r="M358" s="3" t="s">
        <v>234</v>
      </c>
      <c r="N358" s="3">
        <v>2476.27</v>
      </c>
      <c r="O358" s="3">
        <v>0</v>
      </c>
      <c r="P358" s="3">
        <v>2476.27</v>
      </c>
    </row>
    <row r="359" spans="1:16" x14ac:dyDescent="0.2">
      <c r="A359" s="3">
        <v>26151</v>
      </c>
      <c r="B359" s="3" t="s">
        <v>1428</v>
      </c>
      <c r="C359" s="3" t="s">
        <v>1429</v>
      </c>
      <c r="D359" s="3" t="s">
        <v>824</v>
      </c>
      <c r="E359" s="3" t="s">
        <v>233</v>
      </c>
      <c r="F359" s="4">
        <v>42429</v>
      </c>
      <c r="H359" s="3">
        <v>3421.98</v>
      </c>
      <c r="I359" s="3">
        <v>1394.68</v>
      </c>
      <c r="J359" s="3" t="s">
        <v>45</v>
      </c>
      <c r="K359" s="3" t="s">
        <v>46</v>
      </c>
      <c r="L359" s="3" t="s">
        <v>39</v>
      </c>
      <c r="M359" s="3" t="s">
        <v>234</v>
      </c>
      <c r="N359" s="3">
        <v>3421.98</v>
      </c>
      <c r="O359" s="3">
        <v>0</v>
      </c>
      <c r="P359" s="3">
        <v>3421.98</v>
      </c>
    </row>
    <row r="360" spans="1:16" x14ac:dyDescent="0.2">
      <c r="A360" s="3">
        <v>26152</v>
      </c>
      <c r="B360" s="3" t="s">
        <v>1430</v>
      </c>
      <c r="C360" s="3" t="s">
        <v>1431</v>
      </c>
      <c r="D360" s="3" t="s">
        <v>824</v>
      </c>
      <c r="E360" s="3" t="s">
        <v>19</v>
      </c>
      <c r="F360" s="4">
        <v>42429</v>
      </c>
      <c r="H360" s="3">
        <v>2513.6</v>
      </c>
      <c r="I360" s="3">
        <v>1024.46</v>
      </c>
      <c r="J360" s="3" t="s">
        <v>45</v>
      </c>
      <c r="K360" s="3" t="s">
        <v>46</v>
      </c>
      <c r="L360" s="3" t="s">
        <v>39</v>
      </c>
      <c r="M360" s="3" t="s">
        <v>234</v>
      </c>
      <c r="N360" s="3">
        <v>2513.6</v>
      </c>
      <c r="O360" s="3">
        <v>0</v>
      </c>
      <c r="P360" s="3">
        <v>2513.6</v>
      </c>
    </row>
    <row r="361" spans="1:16" x14ac:dyDescent="0.2">
      <c r="A361" s="3">
        <v>26153</v>
      </c>
      <c r="B361" s="3" t="s">
        <v>1432</v>
      </c>
      <c r="C361" s="3" t="s">
        <v>1433</v>
      </c>
      <c r="D361" s="3" t="s">
        <v>824</v>
      </c>
      <c r="E361" s="3" t="s">
        <v>26</v>
      </c>
      <c r="F361" s="4">
        <v>42429</v>
      </c>
      <c r="H361" s="3">
        <v>2488.71</v>
      </c>
      <c r="I361" s="3">
        <v>1014.32</v>
      </c>
      <c r="J361" s="3" t="s">
        <v>45</v>
      </c>
      <c r="K361" s="3" t="s">
        <v>46</v>
      </c>
      <c r="L361" s="3" t="s">
        <v>39</v>
      </c>
      <c r="M361" s="3" t="s">
        <v>234</v>
      </c>
      <c r="N361" s="3">
        <v>2488.71</v>
      </c>
      <c r="O361" s="3">
        <v>0</v>
      </c>
      <c r="P361" s="3">
        <v>2488.71</v>
      </c>
    </row>
    <row r="362" spans="1:16" x14ac:dyDescent="0.2">
      <c r="A362" s="3">
        <v>26154</v>
      </c>
      <c r="B362" s="3" t="s">
        <v>1434</v>
      </c>
      <c r="C362" s="3" t="s">
        <v>1435</v>
      </c>
      <c r="D362" s="3" t="s">
        <v>824</v>
      </c>
      <c r="E362" s="3" t="s">
        <v>920</v>
      </c>
      <c r="F362" s="4">
        <v>42703</v>
      </c>
      <c r="H362" s="3">
        <v>1314</v>
      </c>
      <c r="I362" s="3">
        <v>1314</v>
      </c>
      <c r="J362" s="3" t="s">
        <v>45</v>
      </c>
      <c r="K362" s="3" t="s">
        <v>46</v>
      </c>
      <c r="L362" s="3" t="s">
        <v>39</v>
      </c>
      <c r="M362" s="3" t="s">
        <v>776</v>
      </c>
      <c r="N362" s="3">
        <v>1314</v>
      </c>
      <c r="O362" s="3">
        <v>0</v>
      </c>
      <c r="P362" s="3">
        <v>1314</v>
      </c>
    </row>
    <row r="363" spans="1:16" x14ac:dyDescent="0.2">
      <c r="A363" s="3">
        <v>26155</v>
      </c>
      <c r="B363" s="3" t="s">
        <v>1436</v>
      </c>
      <c r="C363" s="3" t="s">
        <v>1437</v>
      </c>
      <c r="D363" s="3" t="s">
        <v>824</v>
      </c>
      <c r="E363" s="3" t="s">
        <v>81</v>
      </c>
      <c r="F363" s="4">
        <v>42704</v>
      </c>
      <c r="H363" s="3">
        <v>520</v>
      </c>
      <c r="I363" s="3">
        <v>520</v>
      </c>
      <c r="J363" s="3" t="s">
        <v>45</v>
      </c>
      <c r="K363" s="3" t="s">
        <v>46</v>
      </c>
      <c r="L363" s="3" t="s">
        <v>39</v>
      </c>
      <c r="M363" s="3" t="s">
        <v>742</v>
      </c>
      <c r="N363" s="3">
        <v>520</v>
      </c>
      <c r="O363" s="3">
        <v>0</v>
      </c>
      <c r="P363" s="3">
        <v>520</v>
      </c>
    </row>
    <row r="364" spans="1:16" x14ac:dyDescent="0.2">
      <c r="A364" s="3">
        <v>26156</v>
      </c>
      <c r="B364" s="3" t="s">
        <v>1436</v>
      </c>
      <c r="C364" s="3" t="s">
        <v>1438</v>
      </c>
      <c r="D364" s="3" t="s">
        <v>824</v>
      </c>
      <c r="E364" s="3" t="s">
        <v>81</v>
      </c>
      <c r="F364" s="4">
        <v>42704</v>
      </c>
      <c r="H364" s="3">
        <v>520</v>
      </c>
      <c r="I364" s="3">
        <v>520</v>
      </c>
      <c r="J364" s="3" t="s">
        <v>45</v>
      </c>
      <c r="K364" s="3" t="s">
        <v>46</v>
      </c>
      <c r="L364" s="3" t="s">
        <v>39</v>
      </c>
      <c r="M364" s="3" t="s">
        <v>742</v>
      </c>
      <c r="N364" s="3">
        <v>520</v>
      </c>
      <c r="O364" s="3">
        <v>0</v>
      </c>
      <c r="P364" s="3">
        <v>520</v>
      </c>
    </row>
    <row r="365" spans="1:16" x14ac:dyDescent="0.2">
      <c r="A365" s="3">
        <v>26157</v>
      </c>
      <c r="B365" s="3" t="s">
        <v>1436</v>
      </c>
      <c r="C365" s="3" t="s">
        <v>1439</v>
      </c>
      <c r="D365" s="3" t="s">
        <v>824</v>
      </c>
      <c r="E365" s="3" t="s">
        <v>81</v>
      </c>
      <c r="F365" s="4">
        <v>42704</v>
      </c>
      <c r="H365" s="3">
        <v>520</v>
      </c>
      <c r="I365" s="3">
        <v>520</v>
      </c>
      <c r="J365" s="3" t="s">
        <v>45</v>
      </c>
      <c r="K365" s="3" t="s">
        <v>46</v>
      </c>
      <c r="L365" s="3" t="s">
        <v>39</v>
      </c>
      <c r="M365" s="3" t="s">
        <v>742</v>
      </c>
      <c r="N365" s="3">
        <v>520</v>
      </c>
      <c r="O365" s="3">
        <v>0</v>
      </c>
      <c r="P365" s="3">
        <v>520</v>
      </c>
    </row>
    <row r="366" spans="1:16" x14ac:dyDescent="0.2">
      <c r="A366" s="3">
        <v>26158</v>
      </c>
      <c r="B366" s="3" t="s">
        <v>1436</v>
      </c>
      <c r="C366" s="3" t="s">
        <v>1440</v>
      </c>
      <c r="D366" s="3" t="s">
        <v>824</v>
      </c>
      <c r="E366" s="3" t="s">
        <v>81</v>
      </c>
      <c r="F366" s="4">
        <v>42704</v>
      </c>
      <c r="H366" s="3">
        <v>520</v>
      </c>
      <c r="I366" s="3">
        <v>520</v>
      </c>
      <c r="J366" s="3" t="s">
        <v>45</v>
      </c>
      <c r="K366" s="3" t="s">
        <v>46</v>
      </c>
      <c r="L366" s="3" t="s">
        <v>39</v>
      </c>
      <c r="M366" s="3" t="s">
        <v>742</v>
      </c>
      <c r="N366" s="3">
        <v>520</v>
      </c>
      <c r="O366" s="3">
        <v>0</v>
      </c>
      <c r="P366" s="3">
        <v>520</v>
      </c>
    </row>
    <row r="367" spans="1:16" x14ac:dyDescent="0.2">
      <c r="A367" s="3">
        <v>26159</v>
      </c>
      <c r="B367" s="3" t="s">
        <v>1436</v>
      </c>
      <c r="C367" s="3" t="s">
        <v>1441</v>
      </c>
      <c r="D367" s="3" t="s">
        <v>824</v>
      </c>
      <c r="E367" s="3" t="s">
        <v>81</v>
      </c>
      <c r="F367" s="4">
        <v>42704</v>
      </c>
      <c r="H367" s="3">
        <v>520</v>
      </c>
      <c r="I367" s="3">
        <v>520</v>
      </c>
      <c r="J367" s="3" t="s">
        <v>45</v>
      </c>
      <c r="K367" s="3" t="s">
        <v>46</v>
      </c>
      <c r="L367" s="3" t="s">
        <v>39</v>
      </c>
      <c r="M367" s="3" t="s">
        <v>742</v>
      </c>
      <c r="N367" s="3">
        <v>520</v>
      </c>
      <c r="O367" s="3">
        <v>0</v>
      </c>
      <c r="P367" s="3">
        <v>520</v>
      </c>
    </row>
    <row r="368" spans="1:16" x14ac:dyDescent="0.2">
      <c r="A368" s="3">
        <v>26160</v>
      </c>
      <c r="B368" s="3" t="s">
        <v>1436</v>
      </c>
      <c r="C368" s="3" t="s">
        <v>1442</v>
      </c>
      <c r="D368" s="3" t="s">
        <v>824</v>
      </c>
      <c r="E368" s="3" t="s">
        <v>81</v>
      </c>
      <c r="F368" s="4">
        <v>42704</v>
      </c>
      <c r="H368" s="3">
        <v>520</v>
      </c>
      <c r="I368" s="3">
        <v>520</v>
      </c>
      <c r="J368" s="3" t="s">
        <v>45</v>
      </c>
      <c r="K368" s="3" t="s">
        <v>46</v>
      </c>
      <c r="L368" s="3" t="s">
        <v>39</v>
      </c>
      <c r="M368" s="3" t="s">
        <v>742</v>
      </c>
      <c r="N368" s="3">
        <v>520</v>
      </c>
      <c r="O368" s="3">
        <v>0</v>
      </c>
      <c r="P368" s="3">
        <v>520</v>
      </c>
    </row>
    <row r="369" spans="1:16" x14ac:dyDescent="0.2">
      <c r="A369" s="3">
        <v>26161</v>
      </c>
      <c r="B369" s="3" t="s">
        <v>1436</v>
      </c>
      <c r="C369" s="3" t="s">
        <v>1443</v>
      </c>
      <c r="D369" s="3" t="s">
        <v>824</v>
      </c>
      <c r="E369" s="3" t="s">
        <v>81</v>
      </c>
      <c r="F369" s="4">
        <v>42704</v>
      </c>
      <c r="H369" s="3">
        <v>520</v>
      </c>
      <c r="I369" s="3">
        <v>520</v>
      </c>
      <c r="J369" s="3" t="s">
        <v>45</v>
      </c>
      <c r="K369" s="3" t="s">
        <v>46</v>
      </c>
      <c r="L369" s="3" t="s">
        <v>39</v>
      </c>
      <c r="M369" s="3" t="s">
        <v>742</v>
      </c>
      <c r="N369" s="3">
        <v>520</v>
      </c>
      <c r="O369" s="3">
        <v>0</v>
      </c>
      <c r="P369" s="3">
        <v>520</v>
      </c>
    </row>
    <row r="370" spans="1:16" x14ac:dyDescent="0.2">
      <c r="A370" s="3">
        <v>26162</v>
      </c>
      <c r="B370" s="3" t="s">
        <v>1436</v>
      </c>
      <c r="C370" s="3" t="s">
        <v>1444</v>
      </c>
      <c r="D370" s="3" t="s">
        <v>824</v>
      </c>
      <c r="E370" s="3" t="s">
        <v>81</v>
      </c>
      <c r="F370" s="4">
        <v>42704</v>
      </c>
      <c r="H370" s="3">
        <v>520</v>
      </c>
      <c r="I370" s="3">
        <v>520</v>
      </c>
      <c r="J370" s="3" t="s">
        <v>45</v>
      </c>
      <c r="K370" s="3" t="s">
        <v>46</v>
      </c>
      <c r="L370" s="3" t="s">
        <v>39</v>
      </c>
      <c r="M370" s="3" t="s">
        <v>742</v>
      </c>
      <c r="N370" s="3">
        <v>520</v>
      </c>
      <c r="O370" s="3">
        <v>0</v>
      </c>
      <c r="P370" s="3">
        <v>520</v>
      </c>
    </row>
    <row r="371" spans="1:16" x14ac:dyDescent="0.2">
      <c r="A371" s="3">
        <v>26163</v>
      </c>
      <c r="B371" s="3" t="s">
        <v>1436</v>
      </c>
      <c r="C371" s="3" t="s">
        <v>1445</v>
      </c>
      <c r="D371" s="3" t="s">
        <v>824</v>
      </c>
      <c r="E371" s="3" t="s">
        <v>81</v>
      </c>
      <c r="F371" s="4">
        <v>42704</v>
      </c>
      <c r="H371" s="3">
        <v>520</v>
      </c>
      <c r="I371" s="3">
        <v>520</v>
      </c>
      <c r="J371" s="3" t="s">
        <v>45</v>
      </c>
      <c r="K371" s="3" t="s">
        <v>46</v>
      </c>
      <c r="L371" s="3" t="s">
        <v>39</v>
      </c>
      <c r="M371" s="3" t="s">
        <v>742</v>
      </c>
      <c r="N371" s="3">
        <v>520</v>
      </c>
      <c r="O371" s="3">
        <v>0</v>
      </c>
      <c r="P371" s="3">
        <v>520</v>
      </c>
    </row>
    <row r="372" spans="1:16" x14ac:dyDescent="0.2">
      <c r="A372" s="3">
        <v>26164</v>
      </c>
      <c r="B372" s="3" t="s">
        <v>1436</v>
      </c>
      <c r="C372" s="3" t="s">
        <v>1446</v>
      </c>
      <c r="D372" s="3" t="s">
        <v>824</v>
      </c>
      <c r="E372" s="3" t="s">
        <v>81</v>
      </c>
      <c r="F372" s="4">
        <v>42704</v>
      </c>
      <c r="H372" s="3">
        <v>520</v>
      </c>
      <c r="I372" s="3">
        <v>520</v>
      </c>
      <c r="J372" s="3" t="s">
        <v>45</v>
      </c>
      <c r="K372" s="3" t="s">
        <v>46</v>
      </c>
      <c r="L372" s="3" t="s">
        <v>39</v>
      </c>
      <c r="M372" s="3" t="s">
        <v>742</v>
      </c>
      <c r="N372" s="3">
        <v>520</v>
      </c>
      <c r="O372" s="3">
        <v>0</v>
      </c>
      <c r="P372" s="3">
        <v>520</v>
      </c>
    </row>
    <row r="373" spans="1:16" x14ac:dyDescent="0.2">
      <c r="A373" s="3">
        <v>26165</v>
      </c>
      <c r="B373" s="3" t="s">
        <v>1436</v>
      </c>
      <c r="C373" s="3" t="s">
        <v>1447</v>
      </c>
      <c r="D373" s="3" t="s">
        <v>824</v>
      </c>
      <c r="E373" s="3" t="s">
        <v>81</v>
      </c>
      <c r="F373" s="4">
        <v>42704</v>
      </c>
      <c r="H373" s="3">
        <v>520</v>
      </c>
      <c r="I373" s="3">
        <v>520</v>
      </c>
      <c r="J373" s="3" t="s">
        <v>45</v>
      </c>
      <c r="K373" s="3" t="s">
        <v>46</v>
      </c>
      <c r="L373" s="3" t="s">
        <v>39</v>
      </c>
      <c r="M373" s="3" t="s">
        <v>742</v>
      </c>
      <c r="N373" s="3">
        <v>520</v>
      </c>
      <c r="O373" s="3">
        <v>0</v>
      </c>
      <c r="P373" s="3">
        <v>520</v>
      </c>
    </row>
    <row r="374" spans="1:16" x14ac:dyDescent="0.2">
      <c r="A374" s="3">
        <v>26166</v>
      </c>
      <c r="B374" s="3" t="s">
        <v>1436</v>
      </c>
      <c r="C374" s="3" t="s">
        <v>1448</v>
      </c>
      <c r="D374" s="3" t="s">
        <v>824</v>
      </c>
      <c r="E374" s="3" t="s">
        <v>81</v>
      </c>
      <c r="F374" s="4">
        <v>42704</v>
      </c>
      <c r="H374" s="3">
        <v>520</v>
      </c>
      <c r="I374" s="3">
        <v>520</v>
      </c>
      <c r="J374" s="3" t="s">
        <v>45</v>
      </c>
      <c r="K374" s="3" t="s">
        <v>46</v>
      </c>
      <c r="L374" s="3" t="s">
        <v>39</v>
      </c>
      <c r="M374" s="3" t="s">
        <v>742</v>
      </c>
      <c r="N374" s="3">
        <v>520</v>
      </c>
      <c r="O374" s="3">
        <v>0</v>
      </c>
      <c r="P374" s="3">
        <v>520</v>
      </c>
    </row>
    <row r="375" spans="1:16" x14ac:dyDescent="0.2">
      <c r="A375" s="3">
        <v>26167</v>
      </c>
      <c r="B375" s="3" t="s">
        <v>1436</v>
      </c>
      <c r="C375" s="3" t="s">
        <v>1449</v>
      </c>
      <c r="D375" s="3" t="s">
        <v>824</v>
      </c>
      <c r="E375" s="3" t="s">
        <v>81</v>
      </c>
      <c r="F375" s="4">
        <v>42704</v>
      </c>
      <c r="H375" s="3">
        <v>520</v>
      </c>
      <c r="I375" s="3">
        <v>520</v>
      </c>
      <c r="J375" s="3" t="s">
        <v>45</v>
      </c>
      <c r="K375" s="3" t="s">
        <v>46</v>
      </c>
      <c r="L375" s="3" t="s">
        <v>39</v>
      </c>
      <c r="M375" s="3" t="s">
        <v>742</v>
      </c>
      <c r="N375" s="3">
        <v>520</v>
      </c>
      <c r="O375" s="3">
        <v>0</v>
      </c>
      <c r="P375" s="3">
        <v>520</v>
      </c>
    </row>
    <row r="376" spans="1:16" x14ac:dyDescent="0.2">
      <c r="A376" s="3">
        <v>26168</v>
      </c>
      <c r="B376" s="3" t="s">
        <v>1436</v>
      </c>
      <c r="C376" s="3" t="s">
        <v>1450</v>
      </c>
      <c r="D376" s="3" t="s">
        <v>824</v>
      </c>
      <c r="E376" s="3" t="s">
        <v>81</v>
      </c>
      <c r="F376" s="4">
        <v>42704</v>
      </c>
      <c r="H376" s="3">
        <v>520</v>
      </c>
      <c r="I376" s="3">
        <v>520</v>
      </c>
      <c r="J376" s="3" t="s">
        <v>45</v>
      </c>
      <c r="K376" s="3" t="s">
        <v>46</v>
      </c>
      <c r="L376" s="3" t="s">
        <v>39</v>
      </c>
      <c r="M376" s="3" t="s">
        <v>742</v>
      </c>
      <c r="N376" s="3">
        <v>520</v>
      </c>
      <c r="O376" s="3">
        <v>0</v>
      </c>
      <c r="P376" s="3">
        <v>520</v>
      </c>
    </row>
    <row r="377" spans="1:16" x14ac:dyDescent="0.2">
      <c r="A377" s="3">
        <v>26169</v>
      </c>
      <c r="B377" s="3" t="s">
        <v>1436</v>
      </c>
      <c r="C377" s="3" t="s">
        <v>1451</v>
      </c>
      <c r="D377" s="3" t="s">
        <v>824</v>
      </c>
      <c r="E377" s="3" t="s">
        <v>81</v>
      </c>
      <c r="F377" s="4">
        <v>42704</v>
      </c>
      <c r="H377" s="3">
        <v>520</v>
      </c>
      <c r="I377" s="3">
        <v>520</v>
      </c>
      <c r="J377" s="3" t="s">
        <v>45</v>
      </c>
      <c r="K377" s="3" t="s">
        <v>46</v>
      </c>
      <c r="L377" s="3" t="s">
        <v>39</v>
      </c>
      <c r="M377" s="3" t="s">
        <v>742</v>
      </c>
      <c r="N377" s="3">
        <v>520</v>
      </c>
      <c r="O377" s="3">
        <v>0</v>
      </c>
      <c r="P377" s="3">
        <v>520</v>
      </c>
    </row>
    <row r="378" spans="1:16" x14ac:dyDescent="0.2">
      <c r="A378" s="3">
        <v>26170</v>
      </c>
      <c r="B378" s="3" t="s">
        <v>1436</v>
      </c>
      <c r="C378" s="3" t="s">
        <v>1452</v>
      </c>
      <c r="D378" s="3" t="s">
        <v>824</v>
      </c>
      <c r="E378" s="3" t="s">
        <v>81</v>
      </c>
      <c r="F378" s="4">
        <v>42704</v>
      </c>
      <c r="H378" s="3">
        <v>520</v>
      </c>
      <c r="I378" s="3">
        <v>520</v>
      </c>
      <c r="J378" s="3" t="s">
        <v>45</v>
      </c>
      <c r="K378" s="3" t="s">
        <v>46</v>
      </c>
      <c r="L378" s="3" t="s">
        <v>39</v>
      </c>
      <c r="M378" s="3" t="s">
        <v>742</v>
      </c>
      <c r="N378" s="3">
        <v>520</v>
      </c>
      <c r="O378" s="3">
        <v>0</v>
      </c>
      <c r="P378" s="3">
        <v>520</v>
      </c>
    </row>
    <row r="379" spans="1:16" x14ac:dyDescent="0.2">
      <c r="A379" s="3">
        <v>26171</v>
      </c>
      <c r="B379" s="3" t="s">
        <v>1436</v>
      </c>
      <c r="C379" s="3" t="s">
        <v>1453</v>
      </c>
      <c r="D379" s="3" t="s">
        <v>824</v>
      </c>
      <c r="E379" s="3" t="s">
        <v>81</v>
      </c>
      <c r="F379" s="4">
        <v>42704</v>
      </c>
      <c r="H379" s="3">
        <v>520</v>
      </c>
      <c r="I379" s="3">
        <v>520</v>
      </c>
      <c r="J379" s="3" t="s">
        <v>45</v>
      </c>
      <c r="K379" s="3" t="s">
        <v>46</v>
      </c>
      <c r="L379" s="3" t="s">
        <v>39</v>
      </c>
      <c r="M379" s="3" t="s">
        <v>742</v>
      </c>
      <c r="N379" s="3">
        <v>520</v>
      </c>
      <c r="O379" s="3">
        <v>0</v>
      </c>
      <c r="P379" s="3">
        <v>520</v>
      </c>
    </row>
    <row r="380" spans="1:16" x14ac:dyDescent="0.2">
      <c r="A380" s="3">
        <v>26172</v>
      </c>
      <c r="B380" s="3" t="s">
        <v>1436</v>
      </c>
      <c r="C380" s="3" t="s">
        <v>1454</v>
      </c>
      <c r="D380" s="3" t="s">
        <v>824</v>
      </c>
      <c r="E380" s="3" t="s">
        <v>81</v>
      </c>
      <c r="F380" s="4">
        <v>42704</v>
      </c>
      <c r="H380" s="3">
        <v>520</v>
      </c>
      <c r="I380" s="3">
        <v>520</v>
      </c>
      <c r="J380" s="3" t="s">
        <v>45</v>
      </c>
      <c r="K380" s="3" t="s">
        <v>46</v>
      </c>
      <c r="L380" s="3" t="s">
        <v>39</v>
      </c>
      <c r="M380" s="3" t="s">
        <v>742</v>
      </c>
      <c r="N380" s="3">
        <v>520</v>
      </c>
      <c r="O380" s="3">
        <v>0</v>
      </c>
      <c r="P380" s="3">
        <v>520</v>
      </c>
    </row>
    <row r="381" spans="1:16" x14ac:dyDescent="0.2">
      <c r="A381" s="3">
        <v>26173</v>
      </c>
      <c r="B381" s="3" t="s">
        <v>1436</v>
      </c>
      <c r="C381" s="3" t="s">
        <v>1455</v>
      </c>
      <c r="D381" s="3" t="s">
        <v>824</v>
      </c>
      <c r="E381" s="3" t="s">
        <v>81</v>
      </c>
      <c r="F381" s="4">
        <v>42704</v>
      </c>
      <c r="H381" s="3">
        <v>520</v>
      </c>
      <c r="I381" s="3">
        <v>520</v>
      </c>
      <c r="J381" s="3" t="s">
        <v>45</v>
      </c>
      <c r="K381" s="3" t="s">
        <v>46</v>
      </c>
      <c r="L381" s="3" t="s">
        <v>39</v>
      </c>
      <c r="M381" s="3" t="s">
        <v>742</v>
      </c>
      <c r="N381" s="3">
        <v>520</v>
      </c>
      <c r="O381" s="3">
        <v>0</v>
      </c>
      <c r="P381" s="3">
        <v>520</v>
      </c>
    </row>
    <row r="382" spans="1:16" x14ac:dyDescent="0.2">
      <c r="A382" s="3">
        <v>26174</v>
      </c>
      <c r="B382" s="3" t="s">
        <v>1436</v>
      </c>
      <c r="C382" s="3" t="s">
        <v>1456</v>
      </c>
      <c r="D382" s="3" t="s">
        <v>824</v>
      </c>
      <c r="E382" s="3" t="s">
        <v>81</v>
      </c>
      <c r="F382" s="4">
        <v>42704</v>
      </c>
      <c r="H382" s="3">
        <v>520</v>
      </c>
      <c r="I382" s="3">
        <v>520</v>
      </c>
      <c r="J382" s="3" t="s">
        <v>45</v>
      </c>
      <c r="K382" s="3" t="s">
        <v>46</v>
      </c>
      <c r="L382" s="3" t="s">
        <v>39</v>
      </c>
      <c r="M382" s="3" t="s">
        <v>742</v>
      </c>
      <c r="N382" s="3">
        <v>520</v>
      </c>
      <c r="O382" s="3">
        <v>0</v>
      </c>
      <c r="P382" s="3">
        <v>520</v>
      </c>
    </row>
    <row r="383" spans="1:16" x14ac:dyDescent="0.2">
      <c r="A383" s="3">
        <v>26175</v>
      </c>
      <c r="B383" s="3" t="s">
        <v>1436</v>
      </c>
      <c r="C383" s="3" t="s">
        <v>1457</v>
      </c>
      <c r="D383" s="3" t="s">
        <v>824</v>
      </c>
      <c r="E383" s="3" t="s">
        <v>81</v>
      </c>
      <c r="F383" s="4">
        <v>42704</v>
      </c>
      <c r="H383" s="3">
        <v>520</v>
      </c>
      <c r="I383" s="3">
        <v>520</v>
      </c>
      <c r="J383" s="3" t="s">
        <v>45</v>
      </c>
      <c r="K383" s="3" t="s">
        <v>46</v>
      </c>
      <c r="L383" s="3" t="s">
        <v>39</v>
      </c>
      <c r="M383" s="3" t="s">
        <v>742</v>
      </c>
      <c r="N383" s="3">
        <v>520</v>
      </c>
      <c r="O383" s="3">
        <v>0</v>
      </c>
      <c r="P383" s="3">
        <v>520</v>
      </c>
    </row>
    <row r="384" spans="1:16" x14ac:dyDescent="0.2">
      <c r="A384" s="3">
        <v>26176</v>
      </c>
      <c r="B384" s="3" t="s">
        <v>1436</v>
      </c>
      <c r="C384" s="3" t="s">
        <v>1458</v>
      </c>
      <c r="D384" s="3" t="s">
        <v>824</v>
      </c>
      <c r="E384" s="3" t="s">
        <v>81</v>
      </c>
      <c r="F384" s="4">
        <v>42704</v>
      </c>
      <c r="H384" s="3">
        <v>520</v>
      </c>
      <c r="I384" s="3">
        <v>520</v>
      </c>
      <c r="J384" s="3" t="s">
        <v>45</v>
      </c>
      <c r="K384" s="3" t="s">
        <v>46</v>
      </c>
      <c r="L384" s="3" t="s">
        <v>39</v>
      </c>
      <c r="M384" s="3" t="s">
        <v>742</v>
      </c>
      <c r="N384" s="3">
        <v>520</v>
      </c>
      <c r="O384" s="3">
        <v>0</v>
      </c>
      <c r="P384" s="3">
        <v>520</v>
      </c>
    </row>
    <row r="385" spans="1:16" x14ac:dyDescent="0.2">
      <c r="A385" s="3">
        <v>26177</v>
      </c>
      <c r="B385" s="3" t="s">
        <v>1436</v>
      </c>
      <c r="C385" s="3" t="s">
        <v>1459</v>
      </c>
      <c r="D385" s="3" t="s">
        <v>824</v>
      </c>
      <c r="E385" s="3" t="s">
        <v>81</v>
      </c>
      <c r="F385" s="4">
        <v>42704</v>
      </c>
      <c r="H385" s="3">
        <v>520</v>
      </c>
      <c r="I385" s="3">
        <v>520</v>
      </c>
      <c r="J385" s="3" t="s">
        <v>45</v>
      </c>
      <c r="K385" s="3" t="s">
        <v>46</v>
      </c>
      <c r="L385" s="3" t="s">
        <v>39</v>
      </c>
      <c r="M385" s="3" t="s">
        <v>742</v>
      </c>
      <c r="N385" s="3">
        <v>520</v>
      </c>
      <c r="O385" s="3">
        <v>0</v>
      </c>
      <c r="P385" s="3">
        <v>520</v>
      </c>
    </row>
    <row r="386" spans="1:16" x14ac:dyDescent="0.2">
      <c r="A386" s="3">
        <v>26178</v>
      </c>
      <c r="B386" s="3" t="s">
        <v>1436</v>
      </c>
      <c r="C386" s="3" t="s">
        <v>1460</v>
      </c>
      <c r="D386" s="3" t="s">
        <v>824</v>
      </c>
      <c r="E386" s="3" t="s">
        <v>81</v>
      </c>
      <c r="F386" s="4">
        <v>42704</v>
      </c>
      <c r="H386" s="3">
        <v>520</v>
      </c>
      <c r="I386" s="3">
        <v>520</v>
      </c>
      <c r="J386" s="3" t="s">
        <v>45</v>
      </c>
      <c r="K386" s="3" t="s">
        <v>46</v>
      </c>
      <c r="L386" s="3" t="s">
        <v>39</v>
      </c>
      <c r="M386" s="3" t="s">
        <v>742</v>
      </c>
      <c r="N386" s="3">
        <v>520</v>
      </c>
      <c r="O386" s="3">
        <v>0</v>
      </c>
      <c r="P386" s="3">
        <v>520</v>
      </c>
    </row>
    <row r="387" spans="1:16" x14ac:dyDescent="0.2">
      <c r="A387" s="3">
        <v>26179</v>
      </c>
      <c r="B387" s="3" t="s">
        <v>1436</v>
      </c>
      <c r="C387" s="3" t="s">
        <v>1461</v>
      </c>
      <c r="D387" s="3" t="s">
        <v>824</v>
      </c>
      <c r="E387" s="3" t="s">
        <v>81</v>
      </c>
      <c r="F387" s="4">
        <v>42704</v>
      </c>
      <c r="H387" s="3">
        <v>520</v>
      </c>
      <c r="I387" s="3">
        <v>520</v>
      </c>
      <c r="J387" s="3" t="s">
        <v>45</v>
      </c>
      <c r="K387" s="3" t="s">
        <v>46</v>
      </c>
      <c r="L387" s="3" t="s">
        <v>39</v>
      </c>
      <c r="M387" s="3" t="s">
        <v>742</v>
      </c>
      <c r="N387" s="3">
        <v>520</v>
      </c>
      <c r="O387" s="3">
        <v>0</v>
      </c>
      <c r="P387" s="3">
        <v>520</v>
      </c>
    </row>
    <row r="388" spans="1:16" x14ac:dyDescent="0.2">
      <c r="A388" s="3">
        <v>26180</v>
      </c>
      <c r="B388" s="3" t="s">
        <v>1436</v>
      </c>
      <c r="C388" s="3" t="s">
        <v>1462</v>
      </c>
      <c r="D388" s="3" t="s">
        <v>824</v>
      </c>
      <c r="E388" s="3" t="s">
        <v>81</v>
      </c>
      <c r="F388" s="4">
        <v>42704</v>
      </c>
      <c r="H388" s="3">
        <v>520</v>
      </c>
      <c r="I388" s="3">
        <v>520</v>
      </c>
      <c r="J388" s="3" t="s">
        <v>45</v>
      </c>
      <c r="K388" s="3" t="s">
        <v>46</v>
      </c>
      <c r="L388" s="3" t="s">
        <v>39</v>
      </c>
      <c r="M388" s="3" t="s">
        <v>742</v>
      </c>
      <c r="N388" s="3">
        <v>520</v>
      </c>
      <c r="O388" s="3">
        <v>0</v>
      </c>
      <c r="P388" s="3">
        <v>520</v>
      </c>
    </row>
    <row r="389" spans="1:16" x14ac:dyDescent="0.2">
      <c r="A389" s="3">
        <v>26181</v>
      </c>
      <c r="B389" s="3" t="s">
        <v>1436</v>
      </c>
      <c r="C389" s="3" t="s">
        <v>1463</v>
      </c>
      <c r="D389" s="3" t="s">
        <v>824</v>
      </c>
      <c r="E389" s="3" t="s">
        <v>81</v>
      </c>
      <c r="F389" s="4">
        <v>42704</v>
      </c>
      <c r="H389" s="3">
        <v>520</v>
      </c>
      <c r="I389" s="3">
        <v>520</v>
      </c>
      <c r="J389" s="3" t="s">
        <v>45</v>
      </c>
      <c r="K389" s="3" t="s">
        <v>46</v>
      </c>
      <c r="L389" s="3" t="s">
        <v>39</v>
      </c>
      <c r="M389" s="3" t="s">
        <v>742</v>
      </c>
      <c r="N389" s="3">
        <v>520</v>
      </c>
      <c r="O389" s="3">
        <v>0</v>
      </c>
      <c r="P389" s="3">
        <v>520</v>
      </c>
    </row>
    <row r="390" spans="1:16" x14ac:dyDescent="0.2">
      <c r="A390" s="3">
        <v>26182</v>
      </c>
      <c r="B390" s="3" t="s">
        <v>1436</v>
      </c>
      <c r="C390" s="3" t="s">
        <v>1464</v>
      </c>
      <c r="D390" s="3" t="s">
        <v>824</v>
      </c>
      <c r="E390" s="3" t="s">
        <v>81</v>
      </c>
      <c r="F390" s="4">
        <v>42704</v>
      </c>
      <c r="H390" s="3">
        <v>520</v>
      </c>
      <c r="I390" s="3">
        <v>520</v>
      </c>
      <c r="J390" s="3" t="s">
        <v>45</v>
      </c>
      <c r="K390" s="3" t="s">
        <v>46</v>
      </c>
      <c r="L390" s="3" t="s">
        <v>39</v>
      </c>
      <c r="M390" s="3" t="s">
        <v>742</v>
      </c>
      <c r="N390" s="3">
        <v>520</v>
      </c>
      <c r="O390" s="3">
        <v>0</v>
      </c>
      <c r="P390" s="3">
        <v>520</v>
      </c>
    </row>
    <row r="391" spans="1:16" x14ac:dyDescent="0.2">
      <c r="A391" s="3">
        <v>26183</v>
      </c>
      <c r="B391" s="3" t="s">
        <v>1436</v>
      </c>
      <c r="C391" s="3" t="s">
        <v>1465</v>
      </c>
      <c r="D391" s="3" t="s">
        <v>824</v>
      </c>
      <c r="E391" s="3" t="s">
        <v>81</v>
      </c>
      <c r="F391" s="4">
        <v>42704</v>
      </c>
      <c r="H391" s="3">
        <v>520</v>
      </c>
      <c r="I391" s="3">
        <v>520</v>
      </c>
      <c r="J391" s="3" t="s">
        <v>45</v>
      </c>
      <c r="K391" s="3" t="s">
        <v>46</v>
      </c>
      <c r="L391" s="3" t="s">
        <v>39</v>
      </c>
      <c r="M391" s="3" t="s">
        <v>742</v>
      </c>
      <c r="N391" s="3">
        <v>520</v>
      </c>
      <c r="O391" s="3">
        <v>0</v>
      </c>
      <c r="P391" s="3">
        <v>520</v>
      </c>
    </row>
    <row r="392" spans="1:16" x14ac:dyDescent="0.2">
      <c r="A392" s="3">
        <v>26184</v>
      </c>
      <c r="B392" s="3" t="s">
        <v>1436</v>
      </c>
      <c r="C392" s="3" t="s">
        <v>1466</v>
      </c>
      <c r="D392" s="3" t="s">
        <v>824</v>
      </c>
      <c r="E392" s="3" t="s">
        <v>81</v>
      </c>
      <c r="F392" s="4">
        <v>42704</v>
      </c>
      <c r="H392" s="3">
        <v>520</v>
      </c>
      <c r="I392" s="3">
        <v>520</v>
      </c>
      <c r="J392" s="3" t="s">
        <v>45</v>
      </c>
      <c r="K392" s="3" t="s">
        <v>46</v>
      </c>
      <c r="L392" s="3" t="s">
        <v>39</v>
      </c>
      <c r="M392" s="3" t="s">
        <v>742</v>
      </c>
      <c r="N392" s="3">
        <v>520</v>
      </c>
      <c r="O392" s="3">
        <v>0</v>
      </c>
      <c r="P392" s="3">
        <v>520</v>
      </c>
    </row>
    <row r="393" spans="1:16" x14ac:dyDescent="0.2">
      <c r="A393" s="3">
        <v>26185</v>
      </c>
      <c r="B393" s="3" t="s">
        <v>1467</v>
      </c>
      <c r="C393" s="3" t="s">
        <v>1468</v>
      </c>
      <c r="D393" s="3" t="s">
        <v>824</v>
      </c>
      <c r="E393" s="3" t="s">
        <v>1469</v>
      </c>
      <c r="F393" s="4">
        <v>42696</v>
      </c>
      <c r="H393" s="3">
        <v>869.92</v>
      </c>
      <c r="I393" s="3">
        <v>869.92</v>
      </c>
      <c r="J393" s="3" t="s">
        <v>45</v>
      </c>
      <c r="K393" s="3" t="s">
        <v>46</v>
      </c>
      <c r="L393" s="3" t="s">
        <v>39</v>
      </c>
      <c r="M393" s="3" t="s">
        <v>766</v>
      </c>
      <c r="N393" s="3">
        <v>869.92</v>
      </c>
      <c r="O393" s="3">
        <v>0</v>
      </c>
      <c r="P393" s="3">
        <v>869.92</v>
      </c>
    </row>
    <row r="394" spans="1:16" x14ac:dyDescent="0.2">
      <c r="A394" s="3">
        <v>26186</v>
      </c>
      <c r="B394" s="3" t="s">
        <v>1470</v>
      </c>
      <c r="C394" s="3" t="s">
        <v>1471</v>
      </c>
      <c r="D394" s="3" t="s">
        <v>824</v>
      </c>
      <c r="E394" s="3" t="s">
        <v>96</v>
      </c>
      <c r="F394" s="4">
        <v>42698</v>
      </c>
      <c r="H394" s="3">
        <v>2810</v>
      </c>
      <c r="I394" s="3">
        <v>2810</v>
      </c>
      <c r="J394" s="3" t="s">
        <v>45</v>
      </c>
      <c r="K394" s="3" t="s">
        <v>46</v>
      </c>
      <c r="L394" s="3" t="s">
        <v>39</v>
      </c>
      <c r="M394" s="3" t="s">
        <v>766</v>
      </c>
      <c r="N394" s="3">
        <v>2810</v>
      </c>
      <c r="O394" s="3">
        <v>0</v>
      </c>
      <c r="P394" s="3">
        <v>2810</v>
      </c>
    </row>
    <row r="395" spans="1:16" x14ac:dyDescent="0.2">
      <c r="A395" s="3">
        <v>26187</v>
      </c>
      <c r="B395" s="3" t="s">
        <v>1472</v>
      </c>
      <c r="C395" s="3" t="s">
        <v>1473</v>
      </c>
      <c r="D395" s="3" t="s">
        <v>824</v>
      </c>
      <c r="E395" s="3" t="s">
        <v>96</v>
      </c>
      <c r="F395" s="4">
        <v>42704</v>
      </c>
      <c r="H395" s="3">
        <v>1461.15</v>
      </c>
      <c r="I395" s="3">
        <v>1461.15</v>
      </c>
      <c r="J395" s="3" t="s">
        <v>45</v>
      </c>
      <c r="K395" s="3" t="s">
        <v>46</v>
      </c>
      <c r="L395" s="3" t="s">
        <v>39</v>
      </c>
      <c r="M395" s="3" t="s">
        <v>730</v>
      </c>
      <c r="N395" s="3">
        <v>1461.15</v>
      </c>
      <c r="O395" s="3">
        <v>0</v>
      </c>
      <c r="P395" s="3">
        <v>1461.15</v>
      </c>
    </row>
    <row r="396" spans="1:16" x14ac:dyDescent="0.2">
      <c r="A396" s="3">
        <v>26188</v>
      </c>
      <c r="B396" s="3" t="s">
        <v>1474</v>
      </c>
      <c r="C396" s="3" t="s">
        <v>1475</v>
      </c>
      <c r="D396" s="3" t="s">
        <v>824</v>
      </c>
      <c r="E396" s="3" t="s">
        <v>765</v>
      </c>
      <c r="F396" s="4">
        <v>42711</v>
      </c>
      <c r="H396" s="3">
        <v>834.8</v>
      </c>
      <c r="I396" s="3">
        <v>834.8</v>
      </c>
      <c r="J396" s="3" t="s">
        <v>45</v>
      </c>
      <c r="K396" s="3" t="s">
        <v>46</v>
      </c>
      <c r="L396" s="3" t="s">
        <v>39</v>
      </c>
      <c r="M396" s="3" t="s">
        <v>766</v>
      </c>
      <c r="N396" s="3">
        <v>834.8</v>
      </c>
      <c r="O396" s="3">
        <v>0</v>
      </c>
      <c r="P396" s="3">
        <v>834.8</v>
      </c>
    </row>
    <row r="397" spans="1:16" x14ac:dyDescent="0.2">
      <c r="A397" s="3">
        <v>26189</v>
      </c>
      <c r="B397" s="3" t="s">
        <v>1304</v>
      </c>
      <c r="C397" s="3" t="s">
        <v>1476</v>
      </c>
      <c r="D397" s="3" t="s">
        <v>824</v>
      </c>
      <c r="E397" s="3" t="s">
        <v>26</v>
      </c>
      <c r="F397" s="4">
        <v>42429</v>
      </c>
      <c r="H397" s="3">
        <v>206.22</v>
      </c>
      <c r="I397" s="3">
        <v>83.2</v>
      </c>
      <c r="J397" s="3" t="s">
        <v>97</v>
      </c>
      <c r="K397" s="3" t="s">
        <v>98</v>
      </c>
      <c r="L397" s="1"/>
      <c r="M397" s="1"/>
      <c r="N397" s="3">
        <v>206.22</v>
      </c>
      <c r="O397" s="3">
        <v>206.22</v>
      </c>
      <c r="P397" s="3">
        <v>206.22</v>
      </c>
    </row>
    <row r="398" spans="1:16" x14ac:dyDescent="0.2">
      <c r="A398" s="3">
        <v>26190</v>
      </c>
      <c r="B398" s="3" t="s">
        <v>1477</v>
      </c>
      <c r="C398" s="3" t="s">
        <v>1478</v>
      </c>
      <c r="D398" s="3" t="s">
        <v>824</v>
      </c>
      <c r="E398" s="3" t="s">
        <v>765</v>
      </c>
      <c r="F398" s="4">
        <v>42711</v>
      </c>
      <c r="H398" s="3">
        <v>976</v>
      </c>
      <c r="I398" s="3">
        <v>976</v>
      </c>
      <c r="J398" s="3" t="s">
        <v>45</v>
      </c>
      <c r="K398" s="3" t="s">
        <v>46</v>
      </c>
      <c r="L398" s="3" t="s">
        <v>39</v>
      </c>
      <c r="M398" s="3" t="s">
        <v>766</v>
      </c>
      <c r="N398" s="3">
        <v>976</v>
      </c>
      <c r="O398" s="3">
        <v>0</v>
      </c>
      <c r="P398" s="3">
        <v>976</v>
      </c>
    </row>
    <row r="399" spans="1:16" x14ac:dyDescent="0.2">
      <c r="A399" s="3">
        <v>26191</v>
      </c>
      <c r="B399" s="3" t="s">
        <v>1479</v>
      </c>
      <c r="C399" s="3" t="s">
        <v>1480</v>
      </c>
      <c r="D399" s="3" t="s">
        <v>824</v>
      </c>
      <c r="E399" s="3" t="s">
        <v>765</v>
      </c>
      <c r="F399" s="4">
        <v>42711</v>
      </c>
      <c r="H399" s="3">
        <v>876</v>
      </c>
      <c r="I399" s="3">
        <v>876</v>
      </c>
      <c r="J399" s="3" t="s">
        <v>45</v>
      </c>
      <c r="K399" s="3" t="s">
        <v>46</v>
      </c>
      <c r="L399" s="3" t="s">
        <v>39</v>
      </c>
      <c r="M399" s="3" t="s">
        <v>766</v>
      </c>
      <c r="N399" s="3">
        <v>876</v>
      </c>
      <c r="O399" s="3">
        <v>0</v>
      </c>
      <c r="P399" s="3">
        <v>876</v>
      </c>
    </row>
    <row r="400" spans="1:16" x14ac:dyDescent="0.2">
      <c r="A400" s="3">
        <v>26192</v>
      </c>
      <c r="B400" s="3" t="s">
        <v>1481</v>
      </c>
      <c r="C400" s="3" t="s">
        <v>1482</v>
      </c>
      <c r="D400" s="3" t="s">
        <v>824</v>
      </c>
      <c r="E400" s="3" t="s">
        <v>765</v>
      </c>
      <c r="F400" s="4">
        <v>42711</v>
      </c>
      <c r="H400" s="3">
        <v>1414.84</v>
      </c>
      <c r="I400" s="3">
        <v>1414.84</v>
      </c>
      <c r="J400" s="3" t="s">
        <v>45</v>
      </c>
      <c r="K400" s="3" t="s">
        <v>46</v>
      </c>
      <c r="L400" s="3" t="s">
        <v>39</v>
      </c>
      <c r="M400" s="3" t="s">
        <v>766</v>
      </c>
      <c r="N400" s="3">
        <v>1414.84</v>
      </c>
      <c r="O400" s="3">
        <v>0</v>
      </c>
      <c r="P400" s="3">
        <v>1414.84</v>
      </c>
    </row>
    <row r="401" spans="1:16" x14ac:dyDescent="0.2">
      <c r="A401" s="3">
        <v>26193</v>
      </c>
      <c r="B401" s="3" t="s">
        <v>1483</v>
      </c>
      <c r="C401" s="3" t="s">
        <v>1484</v>
      </c>
      <c r="D401" s="3" t="s">
        <v>824</v>
      </c>
      <c r="E401" s="3" t="s">
        <v>1314</v>
      </c>
      <c r="F401" s="4">
        <v>42711</v>
      </c>
      <c r="H401" s="3">
        <v>1334.74</v>
      </c>
      <c r="I401" s="3">
        <v>1334.74</v>
      </c>
      <c r="J401" s="3" t="s">
        <v>45</v>
      </c>
      <c r="K401" s="3" t="s">
        <v>46</v>
      </c>
      <c r="L401" s="3" t="s">
        <v>39</v>
      </c>
      <c r="M401" s="3" t="s">
        <v>766</v>
      </c>
      <c r="N401" s="3">
        <v>1334.74</v>
      </c>
      <c r="O401" s="3">
        <v>0</v>
      </c>
      <c r="P401" s="3">
        <v>1334.74</v>
      </c>
    </row>
    <row r="402" spans="1:16" x14ac:dyDescent="0.2">
      <c r="A402" s="3">
        <v>26194</v>
      </c>
      <c r="B402" s="3" t="s">
        <v>1485</v>
      </c>
      <c r="C402" s="3" t="s">
        <v>1486</v>
      </c>
      <c r="D402" s="3" t="s">
        <v>824</v>
      </c>
      <c r="E402" s="3" t="s">
        <v>233</v>
      </c>
      <c r="F402" s="4">
        <v>42712</v>
      </c>
      <c r="H402" s="3">
        <v>2284</v>
      </c>
      <c r="I402" s="3">
        <v>2284</v>
      </c>
      <c r="J402" s="3" t="s">
        <v>45</v>
      </c>
      <c r="K402" s="3" t="s">
        <v>46</v>
      </c>
      <c r="L402" s="3" t="s">
        <v>39</v>
      </c>
      <c r="M402" s="3" t="s">
        <v>234</v>
      </c>
      <c r="N402" s="3">
        <v>2284</v>
      </c>
      <c r="O402" s="3">
        <v>0</v>
      </c>
      <c r="P402" s="3">
        <v>2284</v>
      </c>
    </row>
    <row r="403" spans="1:16" x14ac:dyDescent="0.2">
      <c r="A403" s="3">
        <v>26195</v>
      </c>
      <c r="B403" s="3" t="s">
        <v>1487</v>
      </c>
      <c r="C403" s="3" t="s">
        <v>1488</v>
      </c>
      <c r="D403" s="3" t="s">
        <v>824</v>
      </c>
      <c r="E403" s="3" t="s">
        <v>96</v>
      </c>
      <c r="F403" s="4">
        <v>42718</v>
      </c>
      <c r="H403" s="3">
        <v>1261.1500000000001</v>
      </c>
      <c r="I403" s="3">
        <v>1261.1500000000001</v>
      </c>
      <c r="J403" s="3" t="s">
        <v>45</v>
      </c>
      <c r="K403" s="3" t="s">
        <v>46</v>
      </c>
      <c r="L403" s="3" t="s">
        <v>39</v>
      </c>
      <c r="M403" s="3" t="s">
        <v>730</v>
      </c>
      <c r="N403" s="3">
        <v>1261.1500000000001</v>
      </c>
      <c r="O403" s="3">
        <v>0</v>
      </c>
      <c r="P403" s="3">
        <v>1261.1500000000001</v>
      </c>
    </row>
    <row r="404" spans="1:16" x14ac:dyDescent="0.2">
      <c r="A404" s="3">
        <v>26196</v>
      </c>
      <c r="B404" s="3" t="s">
        <v>1489</v>
      </c>
      <c r="C404" s="3" t="s">
        <v>1490</v>
      </c>
      <c r="D404" s="3" t="s">
        <v>824</v>
      </c>
      <c r="E404" s="3" t="s">
        <v>96</v>
      </c>
      <c r="F404" s="4">
        <v>42719</v>
      </c>
      <c r="H404" s="3">
        <v>820</v>
      </c>
      <c r="I404" s="3">
        <v>820</v>
      </c>
      <c r="J404" s="3" t="s">
        <v>45</v>
      </c>
      <c r="K404" s="3" t="s">
        <v>46</v>
      </c>
      <c r="L404" s="3" t="s">
        <v>39</v>
      </c>
      <c r="M404" s="3" t="s">
        <v>730</v>
      </c>
      <c r="N404" s="3">
        <v>820</v>
      </c>
      <c r="O404" s="3">
        <v>0</v>
      </c>
      <c r="P404" s="3">
        <v>820</v>
      </c>
    </row>
    <row r="405" spans="1:16" x14ac:dyDescent="0.2">
      <c r="A405" s="3">
        <v>26197</v>
      </c>
      <c r="B405" s="3" t="s">
        <v>1489</v>
      </c>
      <c r="C405" s="3" t="s">
        <v>1491</v>
      </c>
      <c r="D405" s="3" t="s">
        <v>824</v>
      </c>
      <c r="E405" s="3" t="s">
        <v>96</v>
      </c>
      <c r="F405" s="4">
        <v>42719</v>
      </c>
      <c r="H405" s="3">
        <v>820</v>
      </c>
      <c r="I405" s="3">
        <v>820</v>
      </c>
      <c r="J405" s="3" t="s">
        <v>45</v>
      </c>
      <c r="K405" s="3" t="s">
        <v>46</v>
      </c>
      <c r="L405" s="3" t="s">
        <v>39</v>
      </c>
      <c r="M405" s="3" t="s">
        <v>730</v>
      </c>
      <c r="N405" s="3">
        <v>820</v>
      </c>
      <c r="O405" s="3">
        <v>0</v>
      </c>
      <c r="P405" s="3">
        <v>820</v>
      </c>
    </row>
    <row r="406" spans="1:16" x14ac:dyDescent="0.2">
      <c r="A406" s="3">
        <v>26198</v>
      </c>
      <c r="B406" s="3" t="s">
        <v>1489</v>
      </c>
      <c r="C406" s="3" t="s">
        <v>1492</v>
      </c>
      <c r="D406" s="3" t="s">
        <v>824</v>
      </c>
      <c r="E406" s="3" t="s">
        <v>96</v>
      </c>
      <c r="F406" s="4">
        <v>42719</v>
      </c>
      <c r="H406" s="3">
        <v>820</v>
      </c>
      <c r="I406" s="3">
        <v>820</v>
      </c>
      <c r="J406" s="3" t="s">
        <v>45</v>
      </c>
      <c r="K406" s="3" t="s">
        <v>46</v>
      </c>
      <c r="L406" s="3" t="s">
        <v>39</v>
      </c>
      <c r="M406" s="3" t="s">
        <v>730</v>
      </c>
      <c r="N406" s="3">
        <v>820</v>
      </c>
      <c r="O406" s="3">
        <v>0</v>
      </c>
      <c r="P406" s="3">
        <v>820</v>
      </c>
    </row>
    <row r="407" spans="1:16" x14ac:dyDescent="0.2">
      <c r="A407" s="3">
        <v>26199</v>
      </c>
      <c r="B407" s="3" t="s">
        <v>1489</v>
      </c>
      <c r="C407" s="3" t="s">
        <v>1493</v>
      </c>
      <c r="D407" s="3" t="s">
        <v>824</v>
      </c>
      <c r="E407" s="3" t="s">
        <v>96</v>
      </c>
      <c r="F407" s="4">
        <v>42719</v>
      </c>
      <c r="H407" s="3">
        <v>820</v>
      </c>
      <c r="I407" s="3">
        <v>820</v>
      </c>
      <c r="J407" s="3" t="s">
        <v>59</v>
      </c>
      <c r="K407" s="3" t="s">
        <v>60</v>
      </c>
      <c r="L407" s="3" t="s">
        <v>61</v>
      </c>
      <c r="M407" s="3" t="s">
        <v>1397</v>
      </c>
      <c r="N407" s="3">
        <v>820</v>
      </c>
      <c r="O407" s="3">
        <v>0</v>
      </c>
      <c r="P407" s="3">
        <v>820</v>
      </c>
    </row>
    <row r="408" spans="1:16" x14ac:dyDescent="0.2">
      <c r="A408" s="3">
        <v>26200</v>
      </c>
      <c r="B408" s="3" t="s">
        <v>1489</v>
      </c>
      <c r="C408" s="3" t="s">
        <v>1494</v>
      </c>
      <c r="D408" s="3" t="s">
        <v>824</v>
      </c>
      <c r="E408" s="3" t="s">
        <v>96</v>
      </c>
      <c r="F408" s="4">
        <v>42719</v>
      </c>
      <c r="H408" s="3">
        <v>820</v>
      </c>
      <c r="I408" s="3">
        <v>820</v>
      </c>
      <c r="J408" s="3" t="s">
        <v>59</v>
      </c>
      <c r="K408" s="3" t="s">
        <v>60</v>
      </c>
      <c r="L408" s="3" t="s">
        <v>61</v>
      </c>
      <c r="M408" s="3" t="s">
        <v>1397</v>
      </c>
      <c r="N408" s="3">
        <v>820</v>
      </c>
      <c r="O408" s="3">
        <v>0</v>
      </c>
      <c r="P408" s="3">
        <v>820</v>
      </c>
    </row>
    <row r="409" spans="1:16" x14ac:dyDescent="0.2">
      <c r="A409" s="3">
        <v>26201</v>
      </c>
      <c r="B409" s="3" t="s">
        <v>1495</v>
      </c>
      <c r="C409" s="3" t="s">
        <v>1496</v>
      </c>
      <c r="D409" s="3" t="s">
        <v>824</v>
      </c>
      <c r="E409" s="3" t="s">
        <v>765</v>
      </c>
      <c r="F409" s="4">
        <v>42719</v>
      </c>
      <c r="H409" s="3">
        <v>2000</v>
      </c>
      <c r="I409" s="3">
        <v>2000</v>
      </c>
      <c r="J409" s="3" t="s">
        <v>45</v>
      </c>
      <c r="K409" s="3" t="s">
        <v>46</v>
      </c>
      <c r="L409" s="3" t="s">
        <v>39</v>
      </c>
      <c r="M409" s="3" t="s">
        <v>766</v>
      </c>
      <c r="N409" s="3">
        <v>2000</v>
      </c>
      <c r="O409" s="3">
        <v>0</v>
      </c>
      <c r="P409" s="3">
        <v>2000</v>
      </c>
    </row>
    <row r="410" spans="1:16" x14ac:dyDescent="0.2">
      <c r="A410" s="3">
        <v>26202</v>
      </c>
      <c r="B410" s="3" t="s">
        <v>1497</v>
      </c>
      <c r="C410" s="3" t="s">
        <v>1498</v>
      </c>
      <c r="D410" s="3" t="s">
        <v>824</v>
      </c>
      <c r="E410" s="3" t="s">
        <v>1499</v>
      </c>
      <c r="F410" s="4">
        <v>42719</v>
      </c>
      <c r="H410" s="3">
        <v>3050</v>
      </c>
      <c r="I410" s="3">
        <v>3050</v>
      </c>
      <c r="J410" s="3" t="s">
        <v>45</v>
      </c>
      <c r="K410" s="3" t="s">
        <v>46</v>
      </c>
      <c r="L410" s="3" t="s">
        <v>39</v>
      </c>
      <c r="M410" s="3" t="s">
        <v>766</v>
      </c>
      <c r="N410" s="3">
        <v>3050</v>
      </c>
      <c r="O410" s="3">
        <v>0</v>
      </c>
      <c r="P410" s="3">
        <v>3050</v>
      </c>
    </row>
    <row r="411" spans="1:16" x14ac:dyDescent="0.2">
      <c r="A411" s="3">
        <v>26203</v>
      </c>
      <c r="B411" s="3" t="s">
        <v>1500</v>
      </c>
      <c r="C411" s="3" t="s">
        <v>1501</v>
      </c>
      <c r="D411" s="3" t="s">
        <v>824</v>
      </c>
      <c r="E411" s="3" t="s">
        <v>96</v>
      </c>
      <c r="F411" s="4">
        <v>42734</v>
      </c>
      <c r="H411" s="3">
        <v>2000</v>
      </c>
      <c r="I411" s="3">
        <v>2000</v>
      </c>
      <c r="J411" s="3" t="s">
        <v>45</v>
      </c>
      <c r="K411" s="3" t="s">
        <v>46</v>
      </c>
      <c r="L411" s="3" t="s">
        <v>39</v>
      </c>
      <c r="M411" s="3" t="s">
        <v>730</v>
      </c>
      <c r="N411" s="3">
        <v>2000</v>
      </c>
      <c r="O411" s="3">
        <v>0</v>
      </c>
      <c r="P411" s="3">
        <v>2000</v>
      </c>
    </row>
    <row r="412" spans="1:16" x14ac:dyDescent="0.2">
      <c r="A412" s="3">
        <v>26204</v>
      </c>
      <c r="B412" s="3" t="s">
        <v>1502</v>
      </c>
      <c r="C412" s="3" t="s">
        <v>1503</v>
      </c>
      <c r="D412" s="3" t="s">
        <v>824</v>
      </c>
      <c r="E412" s="3" t="s">
        <v>96</v>
      </c>
      <c r="F412" s="4">
        <v>42734</v>
      </c>
      <c r="H412" s="3">
        <v>1000</v>
      </c>
      <c r="I412" s="3">
        <v>1000</v>
      </c>
      <c r="J412" s="3" t="s">
        <v>45</v>
      </c>
      <c r="K412" s="3" t="s">
        <v>46</v>
      </c>
      <c r="L412" s="3" t="s">
        <v>39</v>
      </c>
      <c r="M412" s="3" t="s">
        <v>730</v>
      </c>
      <c r="N412" s="3">
        <v>1000</v>
      </c>
      <c r="O412" s="3">
        <v>0</v>
      </c>
      <c r="P412" s="3">
        <v>1000</v>
      </c>
    </row>
    <row r="413" spans="1:16" x14ac:dyDescent="0.2">
      <c r="A413" s="3">
        <v>26205</v>
      </c>
      <c r="B413" s="3" t="s">
        <v>1502</v>
      </c>
      <c r="C413" s="3" t="s">
        <v>1504</v>
      </c>
      <c r="D413" s="3" t="s">
        <v>824</v>
      </c>
      <c r="E413" s="3" t="s">
        <v>96</v>
      </c>
      <c r="F413" s="4">
        <v>42734</v>
      </c>
      <c r="H413" s="3">
        <v>1000</v>
      </c>
      <c r="I413" s="3">
        <v>1000</v>
      </c>
      <c r="J413" s="3" t="s">
        <v>45</v>
      </c>
      <c r="K413" s="3" t="s">
        <v>46</v>
      </c>
      <c r="L413" s="3" t="s">
        <v>39</v>
      </c>
      <c r="M413" s="3" t="s">
        <v>730</v>
      </c>
      <c r="N413" s="3">
        <v>1000</v>
      </c>
      <c r="O413" s="3">
        <v>0</v>
      </c>
      <c r="P413" s="3">
        <v>1000</v>
      </c>
    </row>
    <row r="414" spans="1:16" x14ac:dyDescent="0.2">
      <c r="A414" s="3">
        <v>26206</v>
      </c>
      <c r="B414" s="3" t="s">
        <v>1502</v>
      </c>
      <c r="C414" s="3" t="s">
        <v>1505</v>
      </c>
      <c r="D414" s="3" t="s">
        <v>824</v>
      </c>
      <c r="E414" s="3" t="s">
        <v>96</v>
      </c>
      <c r="F414" s="4">
        <v>42734</v>
      </c>
      <c r="H414" s="3">
        <v>1000</v>
      </c>
      <c r="I414" s="3">
        <v>1000</v>
      </c>
      <c r="J414" s="3" t="s">
        <v>45</v>
      </c>
      <c r="K414" s="3" t="s">
        <v>46</v>
      </c>
      <c r="L414" s="3" t="s">
        <v>39</v>
      </c>
      <c r="M414" s="3" t="s">
        <v>730</v>
      </c>
      <c r="N414" s="3">
        <v>1000</v>
      </c>
      <c r="O414" s="3">
        <v>0</v>
      </c>
      <c r="P414" s="3">
        <v>1000</v>
      </c>
    </row>
    <row r="415" spans="1:16" x14ac:dyDescent="0.2">
      <c r="A415" s="3">
        <v>26207</v>
      </c>
      <c r="B415" s="3" t="s">
        <v>1502</v>
      </c>
      <c r="C415" s="3" t="s">
        <v>1506</v>
      </c>
      <c r="D415" s="3" t="s">
        <v>824</v>
      </c>
      <c r="E415" s="3" t="s">
        <v>96</v>
      </c>
      <c r="F415" s="4">
        <v>42734</v>
      </c>
      <c r="H415" s="3">
        <v>1000</v>
      </c>
      <c r="I415" s="3">
        <v>1000</v>
      </c>
      <c r="J415" s="3" t="s">
        <v>45</v>
      </c>
      <c r="K415" s="3" t="s">
        <v>46</v>
      </c>
      <c r="L415" s="3" t="s">
        <v>39</v>
      </c>
      <c r="M415" s="3" t="s">
        <v>730</v>
      </c>
      <c r="N415" s="3">
        <v>1000</v>
      </c>
      <c r="O415" s="3">
        <v>0</v>
      </c>
      <c r="P415" s="3">
        <v>1000</v>
      </c>
    </row>
    <row r="416" spans="1:16" x14ac:dyDescent="0.2">
      <c r="A416" s="3">
        <v>26208</v>
      </c>
      <c r="B416" s="3" t="s">
        <v>1507</v>
      </c>
      <c r="C416" s="3" t="s">
        <v>1508</v>
      </c>
      <c r="D416" s="3" t="s">
        <v>824</v>
      </c>
      <c r="E416" s="3" t="s">
        <v>96</v>
      </c>
      <c r="F416" s="4">
        <v>42734</v>
      </c>
      <c r="H416" s="3">
        <v>1957</v>
      </c>
      <c r="I416" s="3">
        <v>1957</v>
      </c>
      <c r="J416" s="3" t="s">
        <v>45</v>
      </c>
      <c r="K416" s="3" t="s">
        <v>46</v>
      </c>
      <c r="L416" s="3" t="s">
        <v>39</v>
      </c>
      <c r="M416" s="3" t="s">
        <v>941</v>
      </c>
      <c r="N416" s="3">
        <v>1957</v>
      </c>
      <c r="O416" s="3">
        <v>0</v>
      </c>
      <c r="P416" s="3">
        <v>1957</v>
      </c>
    </row>
    <row r="417" spans="1:16" x14ac:dyDescent="0.2">
      <c r="A417" s="3">
        <v>26209</v>
      </c>
      <c r="B417" s="3" t="s">
        <v>1507</v>
      </c>
      <c r="C417" s="3" t="s">
        <v>1509</v>
      </c>
      <c r="D417" s="3" t="s">
        <v>824</v>
      </c>
      <c r="E417" s="3" t="s">
        <v>96</v>
      </c>
      <c r="F417" s="4">
        <v>42734</v>
      </c>
      <c r="H417" s="3">
        <v>1957</v>
      </c>
      <c r="I417" s="3">
        <v>1957</v>
      </c>
      <c r="J417" s="3" t="s">
        <v>59</v>
      </c>
      <c r="K417" s="3" t="s">
        <v>60</v>
      </c>
      <c r="L417" s="3" t="s">
        <v>61</v>
      </c>
      <c r="M417" s="3" t="s">
        <v>1366</v>
      </c>
      <c r="N417" s="3">
        <v>1957</v>
      </c>
      <c r="O417" s="3">
        <v>0</v>
      </c>
      <c r="P417" s="3">
        <v>1957</v>
      </c>
    </row>
    <row r="418" spans="1:16" x14ac:dyDescent="0.2">
      <c r="A418" s="3">
        <v>26210</v>
      </c>
      <c r="B418" s="3" t="s">
        <v>1510</v>
      </c>
      <c r="C418" s="3" t="s">
        <v>1511</v>
      </c>
      <c r="D418" s="3" t="s">
        <v>824</v>
      </c>
      <c r="E418" s="3" t="s">
        <v>96</v>
      </c>
      <c r="F418" s="4">
        <v>42705</v>
      </c>
      <c r="H418" s="3">
        <v>824.02</v>
      </c>
      <c r="I418" s="3">
        <v>824.02</v>
      </c>
      <c r="J418" s="3" t="s">
        <v>45</v>
      </c>
      <c r="K418" s="3" t="s">
        <v>46</v>
      </c>
      <c r="L418" s="3" t="s">
        <v>39</v>
      </c>
      <c r="M418" s="3" t="s">
        <v>766</v>
      </c>
      <c r="N418" s="3">
        <v>824.02</v>
      </c>
      <c r="O418" s="3">
        <v>0</v>
      </c>
      <c r="P418" s="3">
        <v>824.02</v>
      </c>
    </row>
    <row r="419" spans="1:16" x14ac:dyDescent="0.2">
      <c r="A419" s="3">
        <v>26211</v>
      </c>
      <c r="B419" s="3" t="s">
        <v>1510</v>
      </c>
      <c r="C419" s="3" t="s">
        <v>1512</v>
      </c>
      <c r="D419" s="3" t="s">
        <v>824</v>
      </c>
      <c r="E419" s="3" t="s">
        <v>96</v>
      </c>
      <c r="F419" s="4">
        <v>42705</v>
      </c>
      <c r="H419" s="3">
        <v>824.02</v>
      </c>
      <c r="I419" s="3">
        <v>824.02</v>
      </c>
      <c r="J419" s="3" t="s">
        <v>45</v>
      </c>
      <c r="K419" s="3" t="s">
        <v>46</v>
      </c>
      <c r="L419" s="3" t="s">
        <v>39</v>
      </c>
      <c r="M419" s="3" t="s">
        <v>766</v>
      </c>
      <c r="N419" s="3">
        <v>824.02</v>
      </c>
      <c r="O419" s="3">
        <v>0</v>
      </c>
      <c r="P419" s="3">
        <v>824.02</v>
      </c>
    </row>
    <row r="420" spans="1:16" x14ac:dyDescent="0.2">
      <c r="A420" s="3">
        <v>26212</v>
      </c>
      <c r="B420" s="3" t="s">
        <v>1513</v>
      </c>
      <c r="C420" s="3" t="s">
        <v>1514</v>
      </c>
      <c r="D420" s="3" t="s">
        <v>824</v>
      </c>
      <c r="E420" s="3" t="s">
        <v>96</v>
      </c>
      <c r="F420" s="4">
        <v>42705</v>
      </c>
      <c r="H420" s="3">
        <v>597.71</v>
      </c>
      <c r="I420" s="3">
        <v>597.71</v>
      </c>
      <c r="J420" s="3" t="s">
        <v>45</v>
      </c>
      <c r="K420" s="3" t="s">
        <v>46</v>
      </c>
      <c r="L420" s="3" t="s">
        <v>39</v>
      </c>
      <c r="M420" s="3" t="s">
        <v>766</v>
      </c>
      <c r="N420" s="3">
        <v>597.71</v>
      </c>
      <c r="O420" s="3">
        <v>0</v>
      </c>
      <c r="P420" s="3">
        <v>597.71</v>
      </c>
    </row>
    <row r="421" spans="1:16" x14ac:dyDescent="0.2">
      <c r="A421" s="3">
        <v>26213</v>
      </c>
      <c r="B421" s="3" t="s">
        <v>1510</v>
      </c>
      <c r="C421" s="3" t="s">
        <v>1515</v>
      </c>
      <c r="D421" s="3" t="s">
        <v>824</v>
      </c>
      <c r="E421" s="3" t="s">
        <v>96</v>
      </c>
      <c r="F421" s="4">
        <v>42723</v>
      </c>
      <c r="H421" s="3">
        <v>757.35</v>
      </c>
      <c r="I421" s="3">
        <v>757.35</v>
      </c>
      <c r="J421" s="3" t="s">
        <v>45</v>
      </c>
      <c r="K421" s="3" t="s">
        <v>46</v>
      </c>
      <c r="L421" s="3" t="s">
        <v>39</v>
      </c>
      <c r="M421" s="3" t="s">
        <v>766</v>
      </c>
      <c r="N421" s="3">
        <v>757.35</v>
      </c>
      <c r="O421" s="3">
        <v>0</v>
      </c>
      <c r="P421" s="3">
        <v>757.35</v>
      </c>
    </row>
    <row r="422" spans="1:16" x14ac:dyDescent="0.2">
      <c r="A422" s="3">
        <v>26214</v>
      </c>
      <c r="B422" s="3" t="s">
        <v>1516</v>
      </c>
      <c r="C422" s="3" t="s">
        <v>1517</v>
      </c>
      <c r="D422" s="3" t="s">
        <v>824</v>
      </c>
      <c r="E422" s="3" t="s">
        <v>413</v>
      </c>
      <c r="F422" s="4">
        <v>42746</v>
      </c>
      <c r="H422" s="3">
        <v>2330</v>
      </c>
      <c r="I422" s="3">
        <v>2330</v>
      </c>
      <c r="J422" s="3" t="s">
        <v>45</v>
      </c>
      <c r="K422" s="3" t="s">
        <v>46</v>
      </c>
      <c r="L422" s="3" t="s">
        <v>39</v>
      </c>
      <c r="M422" s="3" t="s">
        <v>723</v>
      </c>
      <c r="N422" s="3">
        <v>2330</v>
      </c>
      <c r="O422" s="3">
        <v>0</v>
      </c>
      <c r="P422" s="3">
        <v>2330</v>
      </c>
    </row>
    <row r="423" spans="1:16" x14ac:dyDescent="0.2">
      <c r="A423" s="3">
        <v>26215</v>
      </c>
      <c r="B423" s="3" t="s">
        <v>1518</v>
      </c>
      <c r="C423" s="3" t="s">
        <v>1519</v>
      </c>
      <c r="D423" s="3" t="s">
        <v>824</v>
      </c>
      <c r="E423" s="3" t="s">
        <v>96</v>
      </c>
      <c r="F423" s="4">
        <v>42767</v>
      </c>
      <c r="H423" s="3">
        <v>1576.6</v>
      </c>
      <c r="I423" s="3">
        <v>1576.6</v>
      </c>
      <c r="J423" s="3" t="s">
        <v>45</v>
      </c>
      <c r="K423" s="3" t="s">
        <v>46</v>
      </c>
      <c r="L423" s="3" t="s">
        <v>39</v>
      </c>
      <c r="M423" s="3" t="s">
        <v>730</v>
      </c>
      <c r="N423" s="3">
        <v>1576.6</v>
      </c>
      <c r="O423" s="3">
        <v>0</v>
      </c>
      <c r="P423" s="3">
        <v>1576.6</v>
      </c>
    </row>
    <row r="424" spans="1:16" x14ac:dyDescent="0.2">
      <c r="A424" s="3">
        <v>26216</v>
      </c>
      <c r="B424" s="3" t="s">
        <v>1518</v>
      </c>
      <c r="C424" s="3" t="s">
        <v>1520</v>
      </c>
      <c r="D424" s="3" t="s">
        <v>824</v>
      </c>
      <c r="E424" s="3" t="s">
        <v>96</v>
      </c>
      <c r="F424" s="4">
        <v>42767</v>
      </c>
      <c r="H424" s="3">
        <v>1576.6</v>
      </c>
      <c r="I424" s="3">
        <v>1576.6</v>
      </c>
      <c r="J424" s="3" t="s">
        <v>45</v>
      </c>
      <c r="K424" s="3" t="s">
        <v>46</v>
      </c>
      <c r="L424" s="3" t="s">
        <v>39</v>
      </c>
      <c r="M424" s="3" t="s">
        <v>730</v>
      </c>
      <c r="N424" s="3">
        <v>1576.6</v>
      </c>
      <c r="O424" s="3">
        <v>0</v>
      </c>
      <c r="P424" s="3">
        <v>1576.6</v>
      </c>
    </row>
    <row r="425" spans="1:16" x14ac:dyDescent="0.2">
      <c r="A425" s="3">
        <v>26217</v>
      </c>
      <c r="B425" s="3" t="s">
        <v>1521</v>
      </c>
      <c r="C425" s="3" t="s">
        <v>1522</v>
      </c>
      <c r="D425" s="3" t="s">
        <v>824</v>
      </c>
      <c r="E425" s="3" t="s">
        <v>96</v>
      </c>
      <c r="F425" s="4">
        <v>42774</v>
      </c>
      <c r="H425" s="3">
        <v>1420</v>
      </c>
      <c r="I425" s="3">
        <v>1420</v>
      </c>
      <c r="J425" s="3" t="s">
        <v>45</v>
      </c>
      <c r="K425" s="3" t="s">
        <v>46</v>
      </c>
      <c r="L425" s="3" t="s">
        <v>39</v>
      </c>
      <c r="M425" s="3" t="s">
        <v>730</v>
      </c>
      <c r="N425" s="3">
        <v>1420</v>
      </c>
      <c r="O425" s="3">
        <v>0</v>
      </c>
      <c r="P425" s="3">
        <v>1420</v>
      </c>
    </row>
    <row r="426" spans="1:16" x14ac:dyDescent="0.2">
      <c r="A426" s="3">
        <v>26218</v>
      </c>
      <c r="B426" s="3" t="s">
        <v>1521</v>
      </c>
      <c r="C426" s="3" t="s">
        <v>1523</v>
      </c>
      <c r="D426" s="3" t="s">
        <v>824</v>
      </c>
      <c r="E426" s="3" t="s">
        <v>96</v>
      </c>
      <c r="F426" s="4">
        <v>42774</v>
      </c>
      <c r="H426" s="3">
        <v>1420</v>
      </c>
      <c r="I426" s="3">
        <v>1420</v>
      </c>
      <c r="J426" s="3" t="s">
        <v>45</v>
      </c>
      <c r="K426" s="3" t="s">
        <v>46</v>
      </c>
      <c r="L426" s="3" t="s">
        <v>39</v>
      </c>
      <c r="M426" s="3" t="s">
        <v>730</v>
      </c>
      <c r="N426" s="3">
        <v>1420</v>
      </c>
      <c r="O426" s="3">
        <v>0</v>
      </c>
      <c r="P426" s="3">
        <v>1420</v>
      </c>
    </row>
    <row r="427" spans="1:16" x14ac:dyDescent="0.2">
      <c r="A427" s="3">
        <v>26219</v>
      </c>
      <c r="B427" s="3" t="s">
        <v>1521</v>
      </c>
      <c r="C427" s="3" t="s">
        <v>1524</v>
      </c>
      <c r="D427" s="3" t="s">
        <v>824</v>
      </c>
      <c r="E427" s="3" t="s">
        <v>96</v>
      </c>
      <c r="F427" s="4">
        <v>42774</v>
      </c>
      <c r="H427" s="3">
        <v>1420</v>
      </c>
      <c r="I427" s="3">
        <v>1420</v>
      </c>
      <c r="J427" s="3" t="s">
        <v>45</v>
      </c>
      <c r="K427" s="3" t="s">
        <v>46</v>
      </c>
      <c r="L427" s="3" t="s">
        <v>39</v>
      </c>
      <c r="M427" s="3" t="s">
        <v>730</v>
      </c>
      <c r="N427" s="3">
        <v>1420</v>
      </c>
      <c r="O427" s="3">
        <v>0</v>
      </c>
      <c r="P427" s="3">
        <v>1420</v>
      </c>
    </row>
    <row r="428" spans="1:16" x14ac:dyDescent="0.2">
      <c r="A428" s="3">
        <v>26220</v>
      </c>
      <c r="B428" s="3" t="s">
        <v>1525</v>
      </c>
      <c r="C428" s="3" t="s">
        <v>1526</v>
      </c>
      <c r="D428" s="3" t="s">
        <v>824</v>
      </c>
      <c r="E428" s="3" t="s">
        <v>1314</v>
      </c>
      <c r="F428" s="4">
        <v>42782</v>
      </c>
      <c r="H428" s="3">
        <v>520</v>
      </c>
      <c r="I428" s="3">
        <v>520</v>
      </c>
      <c r="J428" s="3" t="s">
        <v>59</v>
      </c>
      <c r="K428" s="3" t="s">
        <v>60</v>
      </c>
      <c r="L428" s="3" t="s">
        <v>61</v>
      </c>
      <c r="M428" s="3" t="s">
        <v>1366</v>
      </c>
      <c r="N428" s="3">
        <v>520</v>
      </c>
      <c r="O428" s="3">
        <v>0</v>
      </c>
      <c r="P428" s="3">
        <v>520</v>
      </c>
    </row>
    <row r="429" spans="1:16" x14ac:dyDescent="0.2">
      <c r="A429" s="3">
        <v>26221</v>
      </c>
      <c r="B429" s="3" t="s">
        <v>1527</v>
      </c>
      <c r="C429" s="3" t="s">
        <v>1528</v>
      </c>
      <c r="D429" s="3" t="s">
        <v>824</v>
      </c>
      <c r="E429" s="3" t="s">
        <v>615</v>
      </c>
      <c r="F429" s="4">
        <v>42817</v>
      </c>
      <c r="H429" s="3">
        <v>2796.5</v>
      </c>
      <c r="I429" s="3">
        <v>2796.5</v>
      </c>
      <c r="J429" s="3" t="s">
        <v>45</v>
      </c>
      <c r="K429" s="3" t="s">
        <v>46</v>
      </c>
      <c r="L429" s="3" t="s">
        <v>39</v>
      </c>
      <c r="M429" s="3" t="s">
        <v>742</v>
      </c>
      <c r="N429" s="3">
        <v>2796.5</v>
      </c>
      <c r="O429" s="3">
        <v>0</v>
      </c>
      <c r="P429" s="3">
        <v>2796.5</v>
      </c>
    </row>
    <row r="430" spans="1:16" x14ac:dyDescent="0.2">
      <c r="A430" s="3">
        <v>26222</v>
      </c>
      <c r="B430" s="3" t="s">
        <v>1529</v>
      </c>
      <c r="C430" s="3" t="s">
        <v>1530</v>
      </c>
      <c r="D430" s="3" t="s">
        <v>824</v>
      </c>
      <c r="E430" s="3" t="s">
        <v>96</v>
      </c>
      <c r="F430" s="4">
        <v>42817</v>
      </c>
      <c r="H430" s="3">
        <v>3306</v>
      </c>
      <c r="I430" s="3">
        <v>3306</v>
      </c>
      <c r="J430" s="3" t="s">
        <v>45</v>
      </c>
      <c r="K430" s="3" t="s">
        <v>46</v>
      </c>
      <c r="L430" s="3" t="s">
        <v>39</v>
      </c>
      <c r="M430" s="3" t="s">
        <v>730</v>
      </c>
      <c r="N430" s="3">
        <v>3306</v>
      </c>
      <c r="O430" s="3">
        <v>0</v>
      </c>
      <c r="P430" s="3">
        <v>3306</v>
      </c>
    </row>
    <row r="431" spans="1:16" x14ac:dyDescent="0.2">
      <c r="A431" s="3">
        <v>26223</v>
      </c>
      <c r="B431" s="3" t="s">
        <v>1531</v>
      </c>
      <c r="C431" s="3" t="s">
        <v>1532</v>
      </c>
      <c r="D431" s="3" t="s">
        <v>824</v>
      </c>
      <c r="E431" s="3" t="s">
        <v>96</v>
      </c>
      <c r="F431" s="4">
        <v>42828</v>
      </c>
      <c r="H431" s="3">
        <v>3500</v>
      </c>
      <c r="I431" s="3">
        <v>3500</v>
      </c>
      <c r="J431" s="3" t="s">
        <v>45</v>
      </c>
      <c r="K431" s="3" t="s">
        <v>46</v>
      </c>
      <c r="L431" s="3" t="s">
        <v>39</v>
      </c>
      <c r="M431" s="3" t="s">
        <v>83</v>
      </c>
      <c r="N431" s="3">
        <v>3500</v>
      </c>
      <c r="O431" s="3">
        <v>0</v>
      </c>
      <c r="P431" s="3">
        <v>3500</v>
      </c>
    </row>
    <row r="432" spans="1:16" x14ac:dyDescent="0.2">
      <c r="A432" s="3">
        <v>26224</v>
      </c>
      <c r="B432" s="3" t="s">
        <v>1533</v>
      </c>
      <c r="C432" s="3" t="s">
        <v>1534</v>
      </c>
      <c r="D432" s="3" t="s">
        <v>824</v>
      </c>
      <c r="E432" s="3" t="s">
        <v>96</v>
      </c>
      <c r="F432" s="4">
        <v>42831</v>
      </c>
      <c r="H432" s="3">
        <v>461.5</v>
      </c>
      <c r="I432" s="3">
        <v>461.5</v>
      </c>
      <c r="J432" s="3" t="s">
        <v>45</v>
      </c>
      <c r="K432" s="3" t="s">
        <v>46</v>
      </c>
      <c r="L432" s="3" t="s">
        <v>39</v>
      </c>
      <c r="M432" s="3" t="s">
        <v>742</v>
      </c>
      <c r="N432" s="3">
        <v>461.5</v>
      </c>
      <c r="O432" s="3">
        <v>0</v>
      </c>
      <c r="P432" s="3">
        <v>461.5</v>
      </c>
    </row>
    <row r="433" spans="1:16" x14ac:dyDescent="0.2">
      <c r="A433" s="3">
        <v>26225</v>
      </c>
      <c r="B433" s="3" t="s">
        <v>1533</v>
      </c>
      <c r="C433" s="3" t="s">
        <v>1535</v>
      </c>
      <c r="D433" s="3" t="s">
        <v>824</v>
      </c>
      <c r="E433" s="3" t="s">
        <v>96</v>
      </c>
      <c r="F433" s="4">
        <v>42831</v>
      </c>
      <c r="H433" s="3">
        <v>461.5</v>
      </c>
      <c r="I433" s="3">
        <v>461.5</v>
      </c>
      <c r="J433" s="3" t="s">
        <v>45</v>
      </c>
      <c r="K433" s="3" t="s">
        <v>46</v>
      </c>
      <c r="L433" s="3" t="s">
        <v>39</v>
      </c>
      <c r="M433" s="3" t="s">
        <v>742</v>
      </c>
      <c r="N433" s="3">
        <v>461.5</v>
      </c>
      <c r="O433" s="3">
        <v>0</v>
      </c>
      <c r="P433" s="3">
        <v>461.5</v>
      </c>
    </row>
    <row r="434" spans="1:16" x14ac:dyDescent="0.2">
      <c r="A434" s="3">
        <v>26226</v>
      </c>
      <c r="B434" s="3" t="s">
        <v>1527</v>
      </c>
      <c r="C434" s="3" t="s">
        <v>1536</v>
      </c>
      <c r="D434" s="3" t="s">
        <v>824</v>
      </c>
      <c r="E434" s="3" t="s">
        <v>615</v>
      </c>
      <c r="F434" s="4">
        <v>42831</v>
      </c>
      <c r="H434" s="3">
        <v>2796.5</v>
      </c>
      <c r="I434" s="3">
        <v>2796.5</v>
      </c>
      <c r="J434" s="3" t="s">
        <v>45</v>
      </c>
      <c r="K434" s="3" t="s">
        <v>46</v>
      </c>
      <c r="L434" s="3" t="s">
        <v>39</v>
      </c>
      <c r="M434" s="3" t="s">
        <v>742</v>
      </c>
      <c r="N434" s="3">
        <v>2796.5</v>
      </c>
      <c r="O434" s="3">
        <v>0</v>
      </c>
      <c r="P434" s="3">
        <v>2796.5</v>
      </c>
    </row>
    <row r="435" spans="1:16" x14ac:dyDescent="0.2">
      <c r="A435" s="3">
        <v>26227</v>
      </c>
      <c r="B435" s="3" t="s">
        <v>1537</v>
      </c>
      <c r="C435" s="3" t="s">
        <v>1538</v>
      </c>
      <c r="D435" s="3" t="s">
        <v>824</v>
      </c>
      <c r="E435" s="3" t="s">
        <v>131</v>
      </c>
      <c r="F435" s="4">
        <v>42849</v>
      </c>
      <c r="H435" s="3">
        <v>779.67</v>
      </c>
      <c r="I435" s="3">
        <v>779.67</v>
      </c>
      <c r="J435" s="3" t="s">
        <v>45</v>
      </c>
      <c r="K435" s="3" t="s">
        <v>46</v>
      </c>
      <c r="L435" s="3" t="s">
        <v>39</v>
      </c>
      <c r="M435" s="3" t="s">
        <v>742</v>
      </c>
      <c r="N435" s="3">
        <v>779.67</v>
      </c>
      <c r="O435" s="3">
        <v>0</v>
      </c>
      <c r="P435" s="3">
        <v>779.67</v>
      </c>
    </row>
    <row r="436" spans="1:16" x14ac:dyDescent="0.2">
      <c r="A436" s="3">
        <v>26228</v>
      </c>
      <c r="B436" s="3" t="s">
        <v>1539</v>
      </c>
      <c r="C436" s="3" t="s">
        <v>1540</v>
      </c>
      <c r="D436" s="3" t="s">
        <v>824</v>
      </c>
      <c r="E436" s="3" t="s">
        <v>96</v>
      </c>
      <c r="F436" s="4">
        <v>42865</v>
      </c>
      <c r="H436" s="3">
        <v>2700</v>
      </c>
      <c r="I436" s="3">
        <v>2700</v>
      </c>
      <c r="J436" s="3" t="s">
        <v>97</v>
      </c>
      <c r="K436" s="3" t="s">
        <v>98</v>
      </c>
      <c r="L436" s="3" t="s">
        <v>99</v>
      </c>
      <c r="M436" s="3" t="s">
        <v>1541</v>
      </c>
      <c r="N436" s="3">
        <v>2700</v>
      </c>
      <c r="O436" s="3">
        <v>0</v>
      </c>
      <c r="P436" s="3">
        <v>2700</v>
      </c>
    </row>
    <row r="437" spans="1:16" x14ac:dyDescent="0.2">
      <c r="A437" s="3">
        <v>26229</v>
      </c>
      <c r="B437" s="3" t="s">
        <v>1542</v>
      </c>
      <c r="C437" s="3" t="s">
        <v>1543</v>
      </c>
      <c r="D437" s="3" t="s">
        <v>824</v>
      </c>
      <c r="E437" s="3" t="s">
        <v>765</v>
      </c>
      <c r="F437" s="4">
        <v>42867</v>
      </c>
      <c r="H437" s="3">
        <v>1050</v>
      </c>
      <c r="I437" s="3">
        <v>1050</v>
      </c>
      <c r="J437" s="3" t="s">
        <v>45</v>
      </c>
      <c r="K437" s="3" t="s">
        <v>46</v>
      </c>
      <c r="L437" s="3" t="s">
        <v>39</v>
      </c>
      <c r="M437" s="3" t="s">
        <v>87</v>
      </c>
      <c r="N437" s="3">
        <v>1050</v>
      </c>
      <c r="O437" s="3">
        <v>0</v>
      </c>
      <c r="P437" s="3">
        <v>1050</v>
      </c>
    </row>
    <row r="438" spans="1:16" x14ac:dyDescent="0.2">
      <c r="A438" s="3">
        <v>26230</v>
      </c>
      <c r="B438" s="3" t="s">
        <v>1544</v>
      </c>
      <c r="C438" s="3" t="s">
        <v>1545</v>
      </c>
      <c r="D438" s="3" t="s">
        <v>824</v>
      </c>
      <c r="E438" s="3" t="s">
        <v>425</v>
      </c>
      <c r="F438" s="4">
        <v>42867</v>
      </c>
      <c r="H438" s="3">
        <v>1056</v>
      </c>
      <c r="I438" s="3">
        <v>1056</v>
      </c>
      <c r="J438" s="3" t="s">
        <v>59</v>
      </c>
      <c r="K438" s="3" t="s">
        <v>60</v>
      </c>
      <c r="L438" s="3" t="s">
        <v>61</v>
      </c>
      <c r="M438" s="3" t="s">
        <v>51</v>
      </c>
      <c r="N438" s="3">
        <v>1056</v>
      </c>
      <c r="O438" s="3">
        <v>0</v>
      </c>
      <c r="P438" s="3">
        <v>1056</v>
      </c>
    </row>
    <row r="439" spans="1:16" x14ac:dyDescent="0.2">
      <c r="A439" s="3">
        <v>26231</v>
      </c>
      <c r="B439" s="3" t="s">
        <v>1546</v>
      </c>
      <c r="C439" s="3" t="s">
        <v>1547</v>
      </c>
      <c r="D439" s="3" t="s">
        <v>824</v>
      </c>
      <c r="E439" s="3" t="s">
        <v>96</v>
      </c>
      <c r="F439" s="4">
        <v>42877</v>
      </c>
      <c r="H439" s="3">
        <v>1500</v>
      </c>
      <c r="I439" s="3">
        <v>1500</v>
      </c>
      <c r="J439" s="3" t="s">
        <v>45</v>
      </c>
      <c r="K439" s="3" t="s">
        <v>46</v>
      </c>
      <c r="L439" s="3" t="s">
        <v>39</v>
      </c>
      <c r="M439" s="1"/>
      <c r="N439" s="3">
        <v>1500</v>
      </c>
      <c r="O439" s="3">
        <v>0</v>
      </c>
      <c r="P439" s="3">
        <v>1500</v>
      </c>
    </row>
    <row r="440" spans="1:16" x14ac:dyDescent="0.2">
      <c r="A440" s="3">
        <v>26232</v>
      </c>
      <c r="B440" s="3" t="s">
        <v>1548</v>
      </c>
      <c r="C440" s="3" t="s">
        <v>1549</v>
      </c>
      <c r="D440" s="3" t="s">
        <v>824</v>
      </c>
      <c r="E440" s="3" t="s">
        <v>263</v>
      </c>
      <c r="F440" s="4">
        <v>42877</v>
      </c>
      <c r="H440" s="3">
        <v>2339.29</v>
      </c>
      <c r="I440" s="3">
        <v>2339.29</v>
      </c>
      <c r="J440" s="3" t="s">
        <v>45</v>
      </c>
      <c r="K440" s="3" t="s">
        <v>46</v>
      </c>
      <c r="L440" s="3" t="s">
        <v>39</v>
      </c>
      <c r="M440" s="1"/>
      <c r="N440" s="3">
        <v>2339.29</v>
      </c>
      <c r="O440" s="3">
        <v>0</v>
      </c>
      <c r="P440" s="3">
        <v>2339.29</v>
      </c>
    </row>
    <row r="441" spans="1:16" x14ac:dyDescent="0.2">
      <c r="A441" s="3">
        <v>26233</v>
      </c>
      <c r="B441" s="3" t="s">
        <v>1550</v>
      </c>
      <c r="C441" s="3" t="s">
        <v>1551</v>
      </c>
      <c r="D441" s="3" t="s">
        <v>824</v>
      </c>
      <c r="E441" s="3" t="s">
        <v>920</v>
      </c>
      <c r="F441" s="4">
        <v>42886</v>
      </c>
      <c r="H441" s="3">
        <v>534</v>
      </c>
      <c r="I441" s="3">
        <v>534</v>
      </c>
      <c r="J441" s="3" t="s">
        <v>59</v>
      </c>
      <c r="K441" s="3" t="s">
        <v>60</v>
      </c>
      <c r="L441" s="3" t="s">
        <v>61</v>
      </c>
      <c r="M441" s="3" t="s">
        <v>40</v>
      </c>
      <c r="N441" s="3">
        <v>534</v>
      </c>
      <c r="O441" s="3">
        <v>0</v>
      </c>
      <c r="P441" s="3">
        <v>534</v>
      </c>
    </row>
    <row r="442" spans="1:16" x14ac:dyDescent="0.2">
      <c r="A442" s="3">
        <v>26234</v>
      </c>
      <c r="B442" s="3" t="s">
        <v>1550</v>
      </c>
      <c r="C442" s="3" t="s">
        <v>1552</v>
      </c>
      <c r="D442" s="3" t="s">
        <v>824</v>
      </c>
      <c r="E442" s="3" t="s">
        <v>920</v>
      </c>
      <c r="F442" s="4">
        <v>42886</v>
      </c>
      <c r="H442" s="3">
        <v>534</v>
      </c>
      <c r="I442" s="3">
        <v>534</v>
      </c>
      <c r="J442" s="3" t="s">
        <v>59</v>
      </c>
      <c r="K442" s="3" t="s">
        <v>60</v>
      </c>
      <c r="L442" s="3" t="s">
        <v>61</v>
      </c>
      <c r="M442" s="3" t="s">
        <v>1366</v>
      </c>
      <c r="N442" s="3">
        <v>534</v>
      </c>
      <c r="O442" s="3">
        <v>0</v>
      </c>
      <c r="P442" s="3">
        <v>534</v>
      </c>
    </row>
    <row r="443" spans="1:16" x14ac:dyDescent="0.2">
      <c r="A443" s="3">
        <v>26236</v>
      </c>
      <c r="B443" s="3" t="s">
        <v>1553</v>
      </c>
      <c r="C443" s="3" t="s">
        <v>1554</v>
      </c>
      <c r="D443" s="3" t="s">
        <v>824</v>
      </c>
      <c r="E443" s="3" t="s">
        <v>920</v>
      </c>
      <c r="F443" s="4">
        <v>42886</v>
      </c>
      <c r="H443" s="3">
        <v>690</v>
      </c>
      <c r="I443" s="3">
        <v>690</v>
      </c>
      <c r="J443" s="3" t="s">
        <v>45</v>
      </c>
      <c r="K443" s="3" t="s">
        <v>46</v>
      </c>
      <c r="L443" s="3" t="s">
        <v>39</v>
      </c>
      <c r="M443" s="3" t="s">
        <v>766</v>
      </c>
      <c r="N443" s="3">
        <v>690</v>
      </c>
      <c r="O443" s="3">
        <v>0</v>
      </c>
      <c r="P443" s="3">
        <v>690</v>
      </c>
    </row>
    <row r="444" spans="1:16" x14ac:dyDescent="0.2">
      <c r="A444" s="3">
        <v>26237</v>
      </c>
      <c r="B444" s="3" t="s">
        <v>1555</v>
      </c>
      <c r="C444" s="3" t="s">
        <v>1556</v>
      </c>
      <c r="D444" s="3" t="s">
        <v>824</v>
      </c>
      <c r="E444" s="3" t="s">
        <v>96</v>
      </c>
      <c r="F444" s="4">
        <v>42907</v>
      </c>
      <c r="H444" s="3">
        <v>713.5</v>
      </c>
      <c r="I444" s="3">
        <v>713.5</v>
      </c>
      <c r="J444" s="3" t="s">
        <v>45</v>
      </c>
      <c r="K444" s="3" t="s">
        <v>46</v>
      </c>
      <c r="L444" s="3" t="s">
        <v>39</v>
      </c>
      <c r="M444" s="3" t="s">
        <v>941</v>
      </c>
      <c r="N444" s="3">
        <v>713.5</v>
      </c>
      <c r="O444" s="3">
        <v>0</v>
      </c>
      <c r="P444" s="3">
        <v>713.5</v>
      </c>
    </row>
    <row r="445" spans="1:16" x14ac:dyDescent="0.2">
      <c r="A445" s="3">
        <v>26238</v>
      </c>
      <c r="B445" s="3" t="s">
        <v>1557</v>
      </c>
      <c r="C445" s="3" t="s">
        <v>1558</v>
      </c>
      <c r="D445" s="3" t="s">
        <v>824</v>
      </c>
      <c r="E445" s="3" t="s">
        <v>19</v>
      </c>
      <c r="F445" s="4">
        <v>42916</v>
      </c>
      <c r="H445" s="3">
        <v>920</v>
      </c>
      <c r="I445" s="3">
        <v>920</v>
      </c>
      <c r="J445" s="3" t="s">
        <v>45</v>
      </c>
      <c r="K445" s="3" t="s">
        <v>46</v>
      </c>
      <c r="L445" s="3" t="s">
        <v>39</v>
      </c>
      <c r="M445" s="3" t="s">
        <v>93</v>
      </c>
      <c r="N445" s="3">
        <v>920</v>
      </c>
      <c r="O445" s="3">
        <v>0</v>
      </c>
      <c r="P445" s="3">
        <v>920</v>
      </c>
    </row>
    <row r="446" spans="1:16" x14ac:dyDescent="0.2">
      <c r="A446" s="3">
        <v>26239</v>
      </c>
      <c r="B446" s="3" t="s">
        <v>1559</v>
      </c>
      <c r="C446" s="3" t="s">
        <v>1560</v>
      </c>
      <c r="D446" s="3" t="s">
        <v>824</v>
      </c>
      <c r="E446" s="3" t="s">
        <v>19</v>
      </c>
      <c r="F446" s="4">
        <v>42916</v>
      </c>
      <c r="H446" s="3">
        <v>1556.74</v>
      </c>
      <c r="I446" s="3">
        <v>1556.74</v>
      </c>
      <c r="J446" s="3" t="s">
        <v>27</v>
      </c>
      <c r="K446" s="3" t="s">
        <v>28</v>
      </c>
      <c r="L446" s="3" t="s">
        <v>39</v>
      </c>
      <c r="M446" s="3" t="s">
        <v>93</v>
      </c>
      <c r="N446" s="3">
        <v>1556.74</v>
      </c>
      <c r="O446" s="3">
        <v>0</v>
      </c>
      <c r="P446" s="3">
        <v>1556.74</v>
      </c>
    </row>
    <row r="447" spans="1:16" x14ac:dyDescent="0.2">
      <c r="A447" s="3">
        <v>26240</v>
      </c>
      <c r="B447" s="3" t="s">
        <v>1546</v>
      </c>
      <c r="C447" s="3" t="s">
        <v>1561</v>
      </c>
      <c r="D447" s="3" t="s">
        <v>824</v>
      </c>
      <c r="E447" s="3" t="s">
        <v>96</v>
      </c>
      <c r="F447" s="4">
        <v>42944</v>
      </c>
      <c r="H447" s="3">
        <v>1200</v>
      </c>
      <c r="I447" s="3">
        <v>1200</v>
      </c>
      <c r="J447" s="3" t="s">
        <v>59</v>
      </c>
      <c r="K447" s="3" t="s">
        <v>60</v>
      </c>
      <c r="L447" s="3" t="s">
        <v>61</v>
      </c>
      <c r="M447" s="3" t="s">
        <v>798</v>
      </c>
      <c r="N447" s="3">
        <v>1200</v>
      </c>
      <c r="O447" s="3">
        <v>0</v>
      </c>
      <c r="P447" s="3">
        <v>1200</v>
      </c>
    </row>
    <row r="448" spans="1:16" x14ac:dyDescent="0.2">
      <c r="A448" s="3">
        <v>26241</v>
      </c>
      <c r="B448" s="3" t="s">
        <v>1546</v>
      </c>
      <c r="C448" s="3" t="s">
        <v>1562</v>
      </c>
      <c r="D448" s="3" t="s">
        <v>824</v>
      </c>
      <c r="E448" s="3" t="s">
        <v>96</v>
      </c>
      <c r="F448" s="4">
        <v>42944</v>
      </c>
      <c r="H448" s="3">
        <v>1200</v>
      </c>
      <c r="I448" s="3">
        <v>1200</v>
      </c>
      <c r="J448" s="3" t="s">
        <v>59</v>
      </c>
      <c r="K448" s="3" t="s">
        <v>60</v>
      </c>
      <c r="L448" s="3" t="s">
        <v>61</v>
      </c>
      <c r="M448" s="3" t="s">
        <v>798</v>
      </c>
      <c r="N448" s="3">
        <v>1200</v>
      </c>
      <c r="O448" s="3">
        <v>0</v>
      </c>
      <c r="P448" s="3">
        <v>1200</v>
      </c>
    </row>
    <row r="449" spans="1:16" x14ac:dyDescent="0.2">
      <c r="A449" s="3">
        <v>26242</v>
      </c>
      <c r="B449" s="3" t="s">
        <v>1548</v>
      </c>
      <c r="C449" s="3" t="s">
        <v>1563</v>
      </c>
      <c r="D449" s="3" t="s">
        <v>824</v>
      </c>
      <c r="E449" s="3" t="s">
        <v>263</v>
      </c>
      <c r="F449" s="4">
        <v>42944</v>
      </c>
      <c r="H449" s="3">
        <v>3489.37</v>
      </c>
      <c r="I449" s="3">
        <v>3489.37</v>
      </c>
      <c r="J449" s="3" t="s">
        <v>59</v>
      </c>
      <c r="K449" s="3" t="s">
        <v>60</v>
      </c>
      <c r="L449" s="3" t="s">
        <v>61</v>
      </c>
      <c r="M449" s="3" t="s">
        <v>798</v>
      </c>
      <c r="N449" s="3">
        <v>3489.37</v>
      </c>
      <c r="O449" s="3">
        <v>0</v>
      </c>
      <c r="P449" s="3">
        <v>3489.37</v>
      </c>
    </row>
    <row r="450" spans="1:16" x14ac:dyDescent="0.2">
      <c r="A450" s="3">
        <v>26243</v>
      </c>
      <c r="B450" s="3" t="s">
        <v>1564</v>
      </c>
      <c r="C450" s="3" t="s">
        <v>1565</v>
      </c>
      <c r="D450" s="3" t="s">
        <v>824</v>
      </c>
      <c r="E450" s="3" t="s">
        <v>233</v>
      </c>
      <c r="F450" s="4">
        <v>42943</v>
      </c>
      <c r="H450" s="3">
        <v>2340.0500000000002</v>
      </c>
      <c r="I450" s="3">
        <v>2340.0500000000002</v>
      </c>
      <c r="J450" s="3" t="s">
        <v>45</v>
      </c>
      <c r="K450" s="3" t="s">
        <v>46</v>
      </c>
      <c r="L450" s="3" t="s">
        <v>39</v>
      </c>
      <c r="M450" s="3" t="s">
        <v>234</v>
      </c>
      <c r="N450" s="3">
        <v>2340.0500000000002</v>
      </c>
      <c r="O450" s="3">
        <v>0</v>
      </c>
      <c r="P450" s="3">
        <v>2340.0500000000002</v>
      </c>
    </row>
    <row r="451" spans="1:16" x14ac:dyDescent="0.2">
      <c r="A451" s="3">
        <v>26244</v>
      </c>
      <c r="B451" s="3" t="s">
        <v>1566</v>
      </c>
      <c r="C451" s="3" t="s">
        <v>1567</v>
      </c>
      <c r="D451" s="3" t="s">
        <v>824</v>
      </c>
      <c r="E451" s="3" t="s">
        <v>920</v>
      </c>
      <c r="F451" s="4">
        <v>42954</v>
      </c>
      <c r="H451" s="3">
        <v>1350</v>
      </c>
      <c r="I451" s="3">
        <v>1350</v>
      </c>
      <c r="J451" s="3" t="s">
        <v>45</v>
      </c>
      <c r="K451" s="3" t="s">
        <v>46</v>
      </c>
      <c r="L451" s="3" t="s">
        <v>39</v>
      </c>
      <c r="M451" s="3" t="s">
        <v>87</v>
      </c>
      <c r="N451" s="3">
        <v>1350</v>
      </c>
      <c r="O451" s="3">
        <v>0</v>
      </c>
      <c r="P451" s="3">
        <v>1350</v>
      </c>
    </row>
    <row r="452" spans="1:16" x14ac:dyDescent="0.2">
      <c r="A452" s="3">
        <v>26245</v>
      </c>
      <c r="B452" s="3" t="s">
        <v>1566</v>
      </c>
      <c r="C452" s="3" t="s">
        <v>1568</v>
      </c>
      <c r="D452" s="3" t="s">
        <v>824</v>
      </c>
      <c r="E452" s="3" t="s">
        <v>920</v>
      </c>
      <c r="F452" s="4">
        <v>42954</v>
      </c>
      <c r="H452" s="3">
        <v>1350</v>
      </c>
      <c r="I452" s="3">
        <v>1350</v>
      </c>
      <c r="J452" s="3" t="s">
        <v>45</v>
      </c>
      <c r="K452" s="3" t="s">
        <v>46</v>
      </c>
      <c r="L452" s="3" t="s">
        <v>39</v>
      </c>
      <c r="M452" s="3" t="s">
        <v>87</v>
      </c>
      <c r="N452" s="3">
        <v>1350</v>
      </c>
      <c r="O452" s="3">
        <v>0</v>
      </c>
      <c r="P452" s="3">
        <v>1350</v>
      </c>
    </row>
    <row r="453" spans="1:16" s="7" customFormat="1" hidden="1" x14ac:dyDescent="0.2">
      <c r="A453" s="5">
        <v>26246</v>
      </c>
      <c r="B453" s="5" t="s">
        <v>1569</v>
      </c>
      <c r="C453" s="5" t="s">
        <v>1570</v>
      </c>
      <c r="D453" s="5" t="s">
        <v>824</v>
      </c>
      <c r="E453" s="5" t="s">
        <v>920</v>
      </c>
      <c r="F453" s="6">
        <v>42954</v>
      </c>
      <c r="G453" s="6">
        <v>43297</v>
      </c>
      <c r="H453" s="5">
        <v>1395</v>
      </c>
      <c r="I453" s="5">
        <v>1395</v>
      </c>
      <c r="J453" s="5" t="s">
        <v>59</v>
      </c>
      <c r="K453" s="5" t="s">
        <v>60</v>
      </c>
      <c r="L453" s="5" t="s">
        <v>61</v>
      </c>
      <c r="M453" s="5" t="s">
        <v>798</v>
      </c>
      <c r="N453" s="5">
        <v>1395</v>
      </c>
      <c r="O453" s="5">
        <v>0</v>
      </c>
      <c r="P453" s="5">
        <v>0</v>
      </c>
    </row>
    <row r="454" spans="1:16" x14ac:dyDescent="0.2">
      <c r="A454" s="3">
        <v>26247</v>
      </c>
      <c r="B454" s="3" t="s">
        <v>1569</v>
      </c>
      <c r="C454" s="3" t="s">
        <v>1571</v>
      </c>
      <c r="D454" s="3" t="s">
        <v>824</v>
      </c>
      <c r="E454" s="3" t="s">
        <v>920</v>
      </c>
      <c r="F454" s="4">
        <v>42954</v>
      </c>
      <c r="H454" s="3">
        <v>1395</v>
      </c>
      <c r="I454" s="3">
        <v>1395</v>
      </c>
      <c r="J454" s="3" t="s">
        <v>59</v>
      </c>
      <c r="K454" s="3" t="s">
        <v>60</v>
      </c>
      <c r="L454" s="3" t="s">
        <v>61</v>
      </c>
      <c r="M454" s="3" t="s">
        <v>798</v>
      </c>
      <c r="N454" s="3">
        <v>1395</v>
      </c>
      <c r="O454" s="3">
        <v>0</v>
      </c>
      <c r="P454" s="3">
        <v>1395</v>
      </c>
    </row>
    <row r="455" spans="1:16" x14ac:dyDescent="0.2">
      <c r="A455" s="3">
        <v>26248</v>
      </c>
      <c r="B455" s="3" t="s">
        <v>1569</v>
      </c>
      <c r="C455" s="3" t="s">
        <v>1572</v>
      </c>
      <c r="D455" s="3" t="s">
        <v>824</v>
      </c>
      <c r="E455" s="3" t="s">
        <v>920</v>
      </c>
      <c r="F455" s="4">
        <v>42954</v>
      </c>
      <c r="H455" s="3">
        <v>1395</v>
      </c>
      <c r="I455" s="3">
        <v>1395</v>
      </c>
      <c r="J455" s="3" t="s">
        <v>59</v>
      </c>
      <c r="K455" s="3" t="s">
        <v>60</v>
      </c>
      <c r="L455" s="3" t="s">
        <v>61</v>
      </c>
      <c r="M455" s="3" t="s">
        <v>798</v>
      </c>
      <c r="N455" s="3">
        <v>1395</v>
      </c>
      <c r="O455" s="3">
        <v>0</v>
      </c>
      <c r="P455" s="3">
        <v>1395</v>
      </c>
    </row>
    <row r="456" spans="1:16" x14ac:dyDescent="0.2">
      <c r="A456" s="3">
        <v>26249</v>
      </c>
      <c r="B456" s="3" t="s">
        <v>1569</v>
      </c>
      <c r="C456" s="3" t="s">
        <v>1573</v>
      </c>
      <c r="D456" s="3" t="s">
        <v>824</v>
      </c>
      <c r="E456" s="3" t="s">
        <v>920</v>
      </c>
      <c r="F456" s="4">
        <v>42954</v>
      </c>
      <c r="H456" s="3">
        <v>1395</v>
      </c>
      <c r="I456" s="3">
        <v>1395</v>
      </c>
      <c r="J456" s="3" t="s">
        <v>59</v>
      </c>
      <c r="K456" s="3" t="s">
        <v>60</v>
      </c>
      <c r="L456" s="3" t="s">
        <v>61</v>
      </c>
      <c r="M456" s="3" t="s">
        <v>798</v>
      </c>
      <c r="N456" s="3">
        <v>1395</v>
      </c>
      <c r="O456" s="3">
        <v>0</v>
      </c>
      <c r="P456" s="3">
        <v>1395</v>
      </c>
    </row>
    <row r="457" spans="1:16" x14ac:dyDescent="0.2">
      <c r="A457" s="3">
        <v>26250</v>
      </c>
      <c r="B457" s="3" t="s">
        <v>1574</v>
      </c>
      <c r="C457" s="3" t="s">
        <v>1575</v>
      </c>
      <c r="D457" s="3" t="s">
        <v>824</v>
      </c>
      <c r="E457" s="3" t="s">
        <v>1576</v>
      </c>
      <c r="F457" s="4">
        <v>42956</v>
      </c>
      <c r="H457" s="3">
        <v>2322.11</v>
      </c>
      <c r="I457" s="3">
        <v>2322.11</v>
      </c>
      <c r="J457" s="3" t="s">
        <v>59</v>
      </c>
      <c r="K457" s="3" t="s">
        <v>60</v>
      </c>
      <c r="L457" s="3" t="s">
        <v>61</v>
      </c>
      <c r="M457" s="3" t="s">
        <v>1577</v>
      </c>
      <c r="N457" s="3">
        <v>2322.11</v>
      </c>
      <c r="O457" s="3">
        <v>0</v>
      </c>
      <c r="P457" s="3">
        <v>2322.11</v>
      </c>
    </row>
    <row r="458" spans="1:16" x14ac:dyDescent="0.2">
      <c r="A458" s="3">
        <v>26251</v>
      </c>
      <c r="B458" s="3" t="s">
        <v>1578</v>
      </c>
      <c r="C458" s="3" t="s">
        <v>1579</v>
      </c>
      <c r="D458" s="3" t="s">
        <v>824</v>
      </c>
      <c r="E458" s="3" t="s">
        <v>1314</v>
      </c>
      <c r="F458" s="4">
        <v>42984</v>
      </c>
      <c r="H458" s="3">
        <v>2480</v>
      </c>
      <c r="I458" s="3">
        <v>2480</v>
      </c>
      <c r="J458" s="3" t="s">
        <v>45</v>
      </c>
      <c r="K458" s="3" t="s">
        <v>46</v>
      </c>
      <c r="L458" s="3" t="s">
        <v>39</v>
      </c>
      <c r="M458" s="3" t="s">
        <v>766</v>
      </c>
      <c r="N458" s="3">
        <v>2480</v>
      </c>
      <c r="O458" s="3">
        <v>0</v>
      </c>
      <c r="P458" s="3">
        <v>2480</v>
      </c>
    </row>
    <row r="459" spans="1:16" x14ac:dyDescent="0.2">
      <c r="A459" s="3">
        <v>26252</v>
      </c>
      <c r="B459" s="3" t="s">
        <v>1580</v>
      </c>
      <c r="C459" s="3" t="s">
        <v>1581</v>
      </c>
      <c r="D459" s="3" t="s">
        <v>824</v>
      </c>
      <c r="E459" s="3" t="s">
        <v>233</v>
      </c>
      <c r="F459" s="4">
        <v>43008</v>
      </c>
      <c r="H459" s="3">
        <v>2625</v>
      </c>
      <c r="I459" s="3">
        <v>2625</v>
      </c>
      <c r="J459" s="3" t="s">
        <v>45</v>
      </c>
      <c r="K459" s="3" t="s">
        <v>46</v>
      </c>
      <c r="L459" s="3" t="s">
        <v>39</v>
      </c>
      <c r="M459" s="3" t="s">
        <v>234</v>
      </c>
      <c r="N459" s="3">
        <v>2625</v>
      </c>
      <c r="O459" s="3">
        <v>0</v>
      </c>
      <c r="P459" s="3">
        <v>2625</v>
      </c>
    </row>
    <row r="460" spans="1:16" x14ac:dyDescent="0.2">
      <c r="A460" s="3">
        <v>26253</v>
      </c>
      <c r="B460" s="3" t="s">
        <v>1582</v>
      </c>
      <c r="C460" s="3" t="s">
        <v>1583</v>
      </c>
      <c r="D460" s="3" t="s">
        <v>824</v>
      </c>
      <c r="E460" s="3" t="s">
        <v>96</v>
      </c>
      <c r="F460" s="4">
        <v>43024</v>
      </c>
      <c r="H460" s="3">
        <v>1117.75</v>
      </c>
      <c r="I460" s="3">
        <v>1117.75</v>
      </c>
      <c r="J460" s="3" t="s">
        <v>59</v>
      </c>
      <c r="K460" s="3" t="s">
        <v>60</v>
      </c>
      <c r="L460" s="3" t="s">
        <v>61</v>
      </c>
      <c r="M460" s="3" t="s">
        <v>798</v>
      </c>
      <c r="N460" s="3">
        <v>1117.75</v>
      </c>
      <c r="O460" s="3">
        <v>0</v>
      </c>
      <c r="P460" s="3">
        <v>1117.75</v>
      </c>
    </row>
    <row r="461" spans="1:16" x14ac:dyDescent="0.2">
      <c r="A461" s="3">
        <v>26254</v>
      </c>
      <c r="B461" s="3" t="s">
        <v>1584</v>
      </c>
      <c r="C461" s="3" t="s">
        <v>1585</v>
      </c>
      <c r="D461" s="3" t="s">
        <v>824</v>
      </c>
      <c r="E461" s="3" t="s">
        <v>96</v>
      </c>
      <c r="F461" s="4">
        <v>43024</v>
      </c>
      <c r="H461" s="3">
        <v>544</v>
      </c>
      <c r="I461" s="3">
        <v>544</v>
      </c>
      <c r="J461" s="3" t="s">
        <v>59</v>
      </c>
      <c r="K461" s="3" t="s">
        <v>60</v>
      </c>
      <c r="L461" s="3" t="s">
        <v>61</v>
      </c>
      <c r="M461" s="3" t="s">
        <v>798</v>
      </c>
      <c r="N461" s="3">
        <v>544</v>
      </c>
      <c r="O461" s="3">
        <v>0</v>
      </c>
      <c r="P461" s="3">
        <v>544</v>
      </c>
    </row>
    <row r="462" spans="1:16" x14ac:dyDescent="0.2">
      <c r="A462" s="3">
        <v>26255</v>
      </c>
      <c r="B462" s="3" t="s">
        <v>1586</v>
      </c>
      <c r="C462" s="3" t="s">
        <v>1587</v>
      </c>
      <c r="D462" s="3" t="s">
        <v>824</v>
      </c>
      <c r="E462" s="3" t="s">
        <v>96</v>
      </c>
      <c r="F462" s="4">
        <v>43024</v>
      </c>
      <c r="H462" s="3">
        <v>1215.5</v>
      </c>
      <c r="I462" s="3">
        <v>1215.5</v>
      </c>
      <c r="J462" s="3" t="s">
        <v>59</v>
      </c>
      <c r="K462" s="3" t="s">
        <v>60</v>
      </c>
      <c r="L462" s="3" t="s">
        <v>61</v>
      </c>
      <c r="M462" s="3" t="s">
        <v>798</v>
      </c>
      <c r="N462" s="3">
        <v>1215.5</v>
      </c>
      <c r="O462" s="3">
        <v>0</v>
      </c>
      <c r="P462" s="3">
        <v>1215.5</v>
      </c>
    </row>
    <row r="463" spans="1:16" x14ac:dyDescent="0.2">
      <c r="A463" s="3">
        <v>26256</v>
      </c>
      <c r="B463" s="3" t="s">
        <v>1588</v>
      </c>
      <c r="C463" s="3" t="s">
        <v>1589</v>
      </c>
      <c r="D463" s="3" t="s">
        <v>824</v>
      </c>
      <c r="E463" s="3" t="s">
        <v>96</v>
      </c>
      <c r="F463" s="4">
        <v>43019</v>
      </c>
      <c r="H463" s="3">
        <v>964.89</v>
      </c>
      <c r="I463" s="3">
        <v>964.89</v>
      </c>
      <c r="J463" s="3" t="s">
        <v>59</v>
      </c>
      <c r="K463" s="3" t="s">
        <v>60</v>
      </c>
      <c r="L463" s="3" t="s">
        <v>61</v>
      </c>
      <c r="M463" s="3" t="s">
        <v>798</v>
      </c>
      <c r="N463" s="3">
        <v>964.89</v>
      </c>
      <c r="O463" s="3">
        <v>0</v>
      </c>
      <c r="P463" s="3">
        <v>964.89</v>
      </c>
    </row>
    <row r="464" spans="1:16" x14ac:dyDescent="0.2">
      <c r="A464" s="3">
        <v>26257</v>
      </c>
      <c r="B464" s="3" t="s">
        <v>1590</v>
      </c>
      <c r="C464" s="3" t="s">
        <v>1591</v>
      </c>
      <c r="D464" s="3" t="s">
        <v>824</v>
      </c>
      <c r="E464" s="3" t="s">
        <v>1101</v>
      </c>
      <c r="F464" s="4">
        <v>43019</v>
      </c>
      <c r="H464" s="3">
        <v>744.92</v>
      </c>
      <c r="I464" s="3">
        <v>744.92</v>
      </c>
      <c r="J464" s="3" t="s">
        <v>45</v>
      </c>
      <c r="K464" s="3" t="s">
        <v>46</v>
      </c>
      <c r="L464" s="3" t="s">
        <v>39</v>
      </c>
      <c r="M464" s="3" t="s">
        <v>730</v>
      </c>
      <c r="N464" s="3">
        <v>744.92</v>
      </c>
      <c r="O464" s="3">
        <v>0</v>
      </c>
      <c r="P464" s="3">
        <v>744.92</v>
      </c>
    </row>
    <row r="465" spans="1:16" x14ac:dyDescent="0.2">
      <c r="A465" s="3">
        <v>26258</v>
      </c>
      <c r="B465" s="3" t="s">
        <v>1592</v>
      </c>
      <c r="C465" s="3" t="s">
        <v>1593</v>
      </c>
      <c r="D465" s="3" t="s">
        <v>824</v>
      </c>
      <c r="E465" s="3" t="s">
        <v>96</v>
      </c>
      <c r="F465" s="4">
        <v>43034</v>
      </c>
      <c r="H465" s="3">
        <v>674.05</v>
      </c>
      <c r="I465" s="3">
        <v>674.05</v>
      </c>
      <c r="J465" s="3" t="s">
        <v>59</v>
      </c>
      <c r="K465" s="3" t="s">
        <v>60</v>
      </c>
      <c r="L465" s="3" t="s">
        <v>61</v>
      </c>
      <c r="M465" s="3" t="s">
        <v>798</v>
      </c>
      <c r="N465" s="3">
        <v>674.05</v>
      </c>
      <c r="O465" s="3">
        <v>0</v>
      </c>
      <c r="P465" s="3">
        <v>674.05</v>
      </c>
    </row>
    <row r="466" spans="1:16" x14ac:dyDescent="0.2">
      <c r="A466" s="3">
        <v>26259</v>
      </c>
      <c r="B466" s="3" t="s">
        <v>1594</v>
      </c>
      <c r="C466" s="3" t="s">
        <v>1595</v>
      </c>
      <c r="D466" s="3" t="s">
        <v>824</v>
      </c>
      <c r="E466" s="3" t="s">
        <v>900</v>
      </c>
      <c r="F466" s="4">
        <v>43038</v>
      </c>
      <c r="H466" s="3">
        <v>1163.8</v>
      </c>
      <c r="I466" s="3">
        <v>1163.8</v>
      </c>
      <c r="J466" s="3" t="s">
        <v>45</v>
      </c>
      <c r="K466" s="3" t="s">
        <v>46</v>
      </c>
      <c r="L466" s="3" t="s">
        <v>39</v>
      </c>
      <c r="M466" s="3" t="s">
        <v>1332</v>
      </c>
      <c r="N466" s="3">
        <v>1163.8</v>
      </c>
      <c r="O466" s="3">
        <v>0</v>
      </c>
      <c r="P466" s="3">
        <v>1163.8</v>
      </c>
    </row>
    <row r="467" spans="1:16" x14ac:dyDescent="0.2">
      <c r="A467" s="3">
        <v>26260</v>
      </c>
      <c r="B467" s="3" t="s">
        <v>1596</v>
      </c>
      <c r="C467" s="3" t="s">
        <v>1597</v>
      </c>
      <c r="D467" s="3" t="s">
        <v>824</v>
      </c>
      <c r="E467" s="3" t="s">
        <v>96</v>
      </c>
      <c r="F467" s="4">
        <v>43038</v>
      </c>
      <c r="H467" s="3">
        <v>600</v>
      </c>
      <c r="I467" s="3">
        <v>600</v>
      </c>
      <c r="J467" s="3" t="s">
        <v>45</v>
      </c>
      <c r="K467" s="3" t="s">
        <v>46</v>
      </c>
      <c r="L467" s="3" t="s">
        <v>39</v>
      </c>
      <c r="M467" s="3" t="s">
        <v>1332</v>
      </c>
      <c r="N467" s="3">
        <v>600</v>
      </c>
      <c r="O467" s="3">
        <v>0</v>
      </c>
      <c r="P467" s="3">
        <v>600</v>
      </c>
    </row>
    <row r="468" spans="1:16" x14ac:dyDescent="0.2">
      <c r="A468" s="3">
        <v>26261</v>
      </c>
      <c r="B468" s="3" t="s">
        <v>1598</v>
      </c>
      <c r="C468" s="3" t="s">
        <v>1599</v>
      </c>
      <c r="D468" s="3" t="s">
        <v>824</v>
      </c>
      <c r="E468" s="3" t="s">
        <v>96</v>
      </c>
      <c r="F468" s="4">
        <v>43038</v>
      </c>
      <c r="H468" s="3">
        <v>616.05999999999995</v>
      </c>
      <c r="I468" s="3">
        <v>616.05999999999995</v>
      </c>
      <c r="J468" s="3" t="s">
        <v>45</v>
      </c>
      <c r="K468" s="3" t="s">
        <v>46</v>
      </c>
      <c r="L468" s="3" t="s">
        <v>39</v>
      </c>
      <c r="M468" s="3" t="s">
        <v>1600</v>
      </c>
      <c r="N468" s="3">
        <v>616.05999999999995</v>
      </c>
      <c r="O468" s="3">
        <v>0</v>
      </c>
      <c r="P468" s="3">
        <v>616.05999999999995</v>
      </c>
    </row>
    <row r="469" spans="1:16" x14ac:dyDescent="0.2">
      <c r="A469" s="3">
        <v>26262</v>
      </c>
      <c r="B469" s="3" t="s">
        <v>1601</v>
      </c>
      <c r="C469" s="3" t="s">
        <v>1602</v>
      </c>
      <c r="D469" s="3" t="s">
        <v>824</v>
      </c>
      <c r="E469" s="3" t="s">
        <v>1010</v>
      </c>
      <c r="F469" s="4">
        <v>43039</v>
      </c>
      <c r="H469" s="3">
        <v>684</v>
      </c>
      <c r="I469" s="3">
        <v>684</v>
      </c>
      <c r="J469" s="3" t="s">
        <v>59</v>
      </c>
      <c r="K469" s="3" t="s">
        <v>60</v>
      </c>
      <c r="L469" s="3" t="s">
        <v>61</v>
      </c>
      <c r="M469" s="3" t="s">
        <v>1345</v>
      </c>
      <c r="N469" s="3">
        <v>684</v>
      </c>
      <c r="O469" s="3">
        <v>0</v>
      </c>
      <c r="P469" s="3">
        <v>684</v>
      </c>
    </row>
    <row r="470" spans="1:16" x14ac:dyDescent="0.2">
      <c r="A470" s="3">
        <v>26263</v>
      </c>
      <c r="B470" s="3" t="s">
        <v>1603</v>
      </c>
      <c r="C470" s="3" t="s">
        <v>1604</v>
      </c>
      <c r="D470" s="3" t="s">
        <v>824</v>
      </c>
      <c r="E470" s="3" t="s">
        <v>900</v>
      </c>
      <c r="F470" s="4">
        <v>43047</v>
      </c>
      <c r="H470" s="3">
        <v>1095</v>
      </c>
      <c r="I470" s="3">
        <v>1095</v>
      </c>
      <c r="J470" s="3" t="s">
        <v>45</v>
      </c>
      <c r="K470" s="3" t="s">
        <v>46</v>
      </c>
      <c r="L470" s="3" t="s">
        <v>39</v>
      </c>
      <c r="M470" s="3" t="s">
        <v>723</v>
      </c>
      <c r="N470" s="3">
        <v>1095</v>
      </c>
      <c r="O470" s="3">
        <v>0</v>
      </c>
      <c r="P470" s="3">
        <v>1095</v>
      </c>
    </row>
    <row r="471" spans="1:16" x14ac:dyDescent="0.2">
      <c r="A471" s="3">
        <v>26264</v>
      </c>
      <c r="B471" s="3" t="s">
        <v>1605</v>
      </c>
      <c r="C471" s="3" t="s">
        <v>1606</v>
      </c>
      <c r="D471" s="3" t="s">
        <v>824</v>
      </c>
      <c r="E471" s="3" t="s">
        <v>96</v>
      </c>
      <c r="F471" s="4">
        <v>43047</v>
      </c>
      <c r="H471" s="3">
        <v>788.5</v>
      </c>
      <c r="I471" s="3">
        <v>788.5</v>
      </c>
      <c r="J471" s="3" t="s">
        <v>45</v>
      </c>
      <c r="K471" s="3" t="s">
        <v>46</v>
      </c>
      <c r="L471" s="3" t="s">
        <v>39</v>
      </c>
      <c r="M471" s="3" t="s">
        <v>730</v>
      </c>
      <c r="N471" s="3">
        <v>788.5</v>
      </c>
      <c r="O471" s="3">
        <v>0</v>
      </c>
      <c r="P471" s="3">
        <v>788.5</v>
      </c>
    </row>
    <row r="472" spans="1:16" x14ac:dyDescent="0.2">
      <c r="A472" s="3">
        <v>26265</v>
      </c>
      <c r="B472" s="3" t="s">
        <v>1605</v>
      </c>
      <c r="C472" s="3" t="s">
        <v>1607</v>
      </c>
      <c r="D472" s="3" t="s">
        <v>824</v>
      </c>
      <c r="E472" s="3" t="s">
        <v>96</v>
      </c>
      <c r="F472" s="4">
        <v>43047</v>
      </c>
      <c r="H472" s="3">
        <v>788.5</v>
      </c>
      <c r="I472" s="3">
        <v>788.5</v>
      </c>
      <c r="J472" s="3" t="s">
        <v>45</v>
      </c>
      <c r="K472" s="3" t="s">
        <v>46</v>
      </c>
      <c r="L472" s="3" t="s">
        <v>39</v>
      </c>
      <c r="M472" s="3" t="s">
        <v>730</v>
      </c>
      <c r="N472" s="3">
        <v>788.5</v>
      </c>
      <c r="O472" s="3">
        <v>0</v>
      </c>
      <c r="P472" s="3">
        <v>788.5</v>
      </c>
    </row>
    <row r="473" spans="1:16" x14ac:dyDescent="0.2">
      <c r="A473" s="3">
        <v>26266</v>
      </c>
      <c r="B473" s="3" t="s">
        <v>1605</v>
      </c>
      <c r="C473" s="3" t="s">
        <v>1608</v>
      </c>
      <c r="D473" s="3" t="s">
        <v>824</v>
      </c>
      <c r="E473" s="3" t="s">
        <v>96</v>
      </c>
      <c r="F473" s="4">
        <v>43047</v>
      </c>
      <c r="H473" s="3">
        <v>788.5</v>
      </c>
      <c r="I473" s="3">
        <v>788.5</v>
      </c>
      <c r="J473" s="3" t="s">
        <v>45</v>
      </c>
      <c r="K473" s="3" t="s">
        <v>46</v>
      </c>
      <c r="L473" s="3" t="s">
        <v>39</v>
      </c>
      <c r="M473" s="3" t="s">
        <v>730</v>
      </c>
      <c r="N473" s="3">
        <v>788.5</v>
      </c>
      <c r="O473" s="3">
        <v>0</v>
      </c>
      <c r="P473" s="3">
        <v>788.5</v>
      </c>
    </row>
    <row r="474" spans="1:16" x14ac:dyDescent="0.2">
      <c r="A474" s="3">
        <v>26267</v>
      </c>
      <c r="B474" s="3" t="s">
        <v>1605</v>
      </c>
      <c r="C474" s="3" t="s">
        <v>1609</v>
      </c>
      <c r="D474" s="3" t="s">
        <v>824</v>
      </c>
      <c r="E474" s="3" t="s">
        <v>96</v>
      </c>
      <c r="F474" s="4">
        <v>43047</v>
      </c>
      <c r="H474" s="3">
        <v>788.5</v>
      </c>
      <c r="I474" s="3">
        <v>788.5</v>
      </c>
      <c r="J474" s="3" t="s">
        <v>45</v>
      </c>
      <c r="K474" s="3" t="s">
        <v>46</v>
      </c>
      <c r="L474" s="3" t="s">
        <v>39</v>
      </c>
      <c r="M474" s="3" t="s">
        <v>730</v>
      </c>
      <c r="N474" s="3">
        <v>788.5</v>
      </c>
      <c r="O474" s="3">
        <v>0</v>
      </c>
      <c r="P474" s="3">
        <v>788.5</v>
      </c>
    </row>
    <row r="475" spans="1:16" x14ac:dyDescent="0.2">
      <c r="A475" s="3">
        <v>26268</v>
      </c>
      <c r="B475" s="3" t="s">
        <v>1605</v>
      </c>
      <c r="C475" s="3" t="s">
        <v>1610</v>
      </c>
      <c r="D475" s="3" t="s">
        <v>824</v>
      </c>
      <c r="E475" s="3" t="s">
        <v>96</v>
      </c>
      <c r="F475" s="4">
        <v>43047</v>
      </c>
      <c r="H475" s="3">
        <v>788.5</v>
      </c>
      <c r="I475" s="3">
        <v>788.5</v>
      </c>
      <c r="J475" s="3" t="s">
        <v>45</v>
      </c>
      <c r="K475" s="3" t="s">
        <v>46</v>
      </c>
      <c r="L475" s="3" t="s">
        <v>39</v>
      </c>
      <c r="M475" s="3" t="s">
        <v>730</v>
      </c>
      <c r="N475" s="3">
        <v>788.5</v>
      </c>
      <c r="O475" s="3">
        <v>0</v>
      </c>
      <c r="P475" s="3">
        <v>788.5</v>
      </c>
    </row>
    <row r="476" spans="1:16" x14ac:dyDescent="0.2">
      <c r="A476" s="3">
        <v>26269</v>
      </c>
      <c r="B476" s="3" t="s">
        <v>1611</v>
      </c>
      <c r="C476" s="3" t="s">
        <v>1612</v>
      </c>
      <c r="D476" s="3" t="s">
        <v>824</v>
      </c>
      <c r="E476" s="3" t="s">
        <v>96</v>
      </c>
      <c r="F476" s="4">
        <v>43054</v>
      </c>
      <c r="H476" s="3">
        <v>940</v>
      </c>
      <c r="I476" s="3">
        <v>940</v>
      </c>
      <c r="J476" s="3" t="s">
        <v>45</v>
      </c>
      <c r="K476" s="3" t="s">
        <v>46</v>
      </c>
      <c r="L476" s="3" t="s">
        <v>39</v>
      </c>
      <c r="M476" s="3" t="s">
        <v>83</v>
      </c>
      <c r="N476" s="3">
        <v>940</v>
      </c>
      <c r="O476" s="3">
        <v>0</v>
      </c>
      <c r="P476" s="3">
        <v>940</v>
      </c>
    </row>
    <row r="477" spans="1:16" x14ac:dyDescent="0.2">
      <c r="A477" s="3">
        <v>26270</v>
      </c>
      <c r="B477" s="3" t="s">
        <v>1613</v>
      </c>
      <c r="C477" s="3" t="s">
        <v>1614</v>
      </c>
      <c r="D477" s="3" t="s">
        <v>824</v>
      </c>
      <c r="E477" s="3" t="s">
        <v>339</v>
      </c>
      <c r="F477" s="4">
        <v>43054</v>
      </c>
      <c r="H477" s="3">
        <v>1135</v>
      </c>
      <c r="I477" s="3">
        <v>1135</v>
      </c>
      <c r="J477" s="3" t="s">
        <v>45</v>
      </c>
      <c r="K477" s="3" t="s">
        <v>46</v>
      </c>
      <c r="L477" s="3" t="s">
        <v>39</v>
      </c>
      <c r="M477" s="1"/>
      <c r="N477" s="3">
        <v>1135</v>
      </c>
      <c r="O477" s="3">
        <v>0</v>
      </c>
      <c r="P477" s="3">
        <v>1135</v>
      </c>
    </row>
    <row r="478" spans="1:16" x14ac:dyDescent="0.2">
      <c r="A478" s="3">
        <v>26271</v>
      </c>
      <c r="B478" s="3" t="s">
        <v>1613</v>
      </c>
      <c r="C478" s="3" t="s">
        <v>1615</v>
      </c>
      <c r="D478" s="3" t="s">
        <v>824</v>
      </c>
      <c r="E478" s="3" t="s">
        <v>339</v>
      </c>
      <c r="F478" s="4">
        <v>43054</v>
      </c>
      <c r="H478" s="3">
        <v>1135</v>
      </c>
      <c r="I478" s="3">
        <v>1135</v>
      </c>
      <c r="J478" s="3" t="s">
        <v>45</v>
      </c>
      <c r="K478" s="3" t="s">
        <v>46</v>
      </c>
      <c r="L478" s="3" t="s">
        <v>39</v>
      </c>
      <c r="M478" s="1"/>
      <c r="N478" s="3">
        <v>1135</v>
      </c>
      <c r="O478" s="3">
        <v>0</v>
      </c>
      <c r="P478" s="3">
        <v>1135</v>
      </c>
    </row>
    <row r="479" spans="1:16" x14ac:dyDescent="0.2">
      <c r="A479" s="3">
        <v>26272</v>
      </c>
      <c r="B479" s="3" t="s">
        <v>1613</v>
      </c>
      <c r="C479" s="3" t="s">
        <v>1616</v>
      </c>
      <c r="D479" s="3" t="s">
        <v>824</v>
      </c>
      <c r="E479" s="3" t="s">
        <v>339</v>
      </c>
      <c r="F479" s="4">
        <v>43054</v>
      </c>
      <c r="H479" s="3">
        <v>1135</v>
      </c>
      <c r="I479" s="3">
        <v>1135</v>
      </c>
      <c r="J479" s="3" t="s">
        <v>59</v>
      </c>
      <c r="K479" s="3" t="s">
        <v>60</v>
      </c>
      <c r="L479" s="3" t="s">
        <v>61</v>
      </c>
      <c r="M479" s="3" t="s">
        <v>798</v>
      </c>
      <c r="N479" s="3">
        <v>1135</v>
      </c>
      <c r="O479" s="3">
        <v>0</v>
      </c>
      <c r="P479" s="3">
        <v>1135</v>
      </c>
    </row>
    <row r="480" spans="1:16" x14ac:dyDescent="0.2">
      <c r="A480" s="3">
        <v>26273</v>
      </c>
      <c r="B480" s="3" t="s">
        <v>1613</v>
      </c>
      <c r="C480" s="3" t="s">
        <v>1617</v>
      </c>
      <c r="D480" s="3" t="s">
        <v>824</v>
      </c>
      <c r="E480" s="3" t="s">
        <v>339</v>
      </c>
      <c r="F480" s="4">
        <v>43054</v>
      </c>
      <c r="H480" s="3">
        <v>1135</v>
      </c>
      <c r="I480" s="3">
        <v>1135</v>
      </c>
      <c r="J480" s="3" t="s">
        <v>59</v>
      </c>
      <c r="K480" s="3" t="s">
        <v>60</v>
      </c>
      <c r="L480" s="3" t="s">
        <v>61</v>
      </c>
      <c r="M480" s="3" t="s">
        <v>798</v>
      </c>
      <c r="N480" s="3">
        <v>1135</v>
      </c>
      <c r="O480" s="3">
        <v>0</v>
      </c>
      <c r="P480" s="3">
        <v>1135</v>
      </c>
    </row>
    <row r="481" spans="1:16" x14ac:dyDescent="0.2">
      <c r="A481" s="3">
        <v>26274</v>
      </c>
      <c r="B481" s="3" t="s">
        <v>1618</v>
      </c>
      <c r="C481" s="3" t="s">
        <v>1619</v>
      </c>
      <c r="D481" s="3" t="s">
        <v>824</v>
      </c>
      <c r="E481" s="3" t="s">
        <v>920</v>
      </c>
      <c r="F481" s="4">
        <v>43090</v>
      </c>
      <c r="H481" s="3">
        <v>602</v>
      </c>
      <c r="I481" s="3">
        <v>602</v>
      </c>
      <c r="J481" s="3" t="s">
        <v>45</v>
      </c>
      <c r="K481" s="3" t="s">
        <v>46</v>
      </c>
      <c r="L481" s="3" t="s">
        <v>39</v>
      </c>
      <c r="M481" s="3" t="s">
        <v>87</v>
      </c>
      <c r="N481" s="3">
        <v>602</v>
      </c>
      <c r="O481" s="3">
        <v>0</v>
      </c>
      <c r="P481" s="3">
        <v>602</v>
      </c>
    </row>
    <row r="482" spans="1:16" x14ac:dyDescent="0.2">
      <c r="A482" s="3">
        <v>26275</v>
      </c>
      <c r="B482" s="3" t="s">
        <v>1620</v>
      </c>
      <c r="C482" s="3" t="s">
        <v>1621</v>
      </c>
      <c r="D482" s="3" t="s">
        <v>824</v>
      </c>
      <c r="E482" s="3" t="s">
        <v>1314</v>
      </c>
      <c r="F482" s="4">
        <v>43074</v>
      </c>
      <c r="H482" s="3">
        <v>518</v>
      </c>
      <c r="I482" s="3">
        <v>518</v>
      </c>
      <c r="J482" s="3" t="s">
        <v>45</v>
      </c>
      <c r="K482" s="3" t="s">
        <v>46</v>
      </c>
      <c r="L482" s="3" t="s">
        <v>39</v>
      </c>
      <c r="M482" s="3" t="s">
        <v>742</v>
      </c>
      <c r="N482" s="3">
        <v>518</v>
      </c>
      <c r="O482" s="3">
        <v>0</v>
      </c>
      <c r="P482" s="3">
        <v>518</v>
      </c>
    </row>
    <row r="483" spans="1:16" x14ac:dyDescent="0.2">
      <c r="A483" s="3">
        <v>26276</v>
      </c>
      <c r="B483" s="3" t="s">
        <v>1611</v>
      </c>
      <c r="C483" s="3" t="s">
        <v>1622</v>
      </c>
      <c r="D483" s="3" t="s">
        <v>824</v>
      </c>
      <c r="E483" s="3" t="s">
        <v>1623</v>
      </c>
      <c r="F483" s="4">
        <v>43074</v>
      </c>
      <c r="H483" s="3">
        <v>578</v>
      </c>
      <c r="I483" s="3">
        <v>578</v>
      </c>
      <c r="J483" s="3" t="s">
        <v>59</v>
      </c>
      <c r="K483" s="3" t="s">
        <v>60</v>
      </c>
      <c r="L483" s="3" t="s">
        <v>61</v>
      </c>
      <c r="M483" s="3" t="s">
        <v>798</v>
      </c>
      <c r="N483" s="3">
        <v>578</v>
      </c>
      <c r="O483" s="3">
        <v>0</v>
      </c>
      <c r="P483" s="3">
        <v>578</v>
      </c>
    </row>
    <row r="484" spans="1:16" x14ac:dyDescent="0.2">
      <c r="A484" s="3">
        <v>26277</v>
      </c>
      <c r="B484" s="3" t="s">
        <v>1624</v>
      </c>
      <c r="C484" s="3" t="s">
        <v>1625</v>
      </c>
      <c r="D484" s="3" t="s">
        <v>824</v>
      </c>
      <c r="E484" s="3" t="s">
        <v>1623</v>
      </c>
      <c r="F484" s="4">
        <v>43097</v>
      </c>
      <c r="H484" s="3">
        <v>998</v>
      </c>
      <c r="I484" s="3">
        <v>998</v>
      </c>
      <c r="J484" s="3" t="s">
        <v>45</v>
      </c>
      <c r="K484" s="3" t="s">
        <v>46</v>
      </c>
      <c r="L484" s="3" t="s">
        <v>39</v>
      </c>
      <c r="M484" s="3" t="s">
        <v>1245</v>
      </c>
      <c r="N484" s="3">
        <v>998</v>
      </c>
      <c r="O484" s="3">
        <v>0</v>
      </c>
      <c r="P484" s="3">
        <v>998</v>
      </c>
    </row>
    <row r="485" spans="1:16" x14ac:dyDescent="0.2">
      <c r="A485" s="3">
        <v>26278</v>
      </c>
      <c r="B485" s="3" t="s">
        <v>1624</v>
      </c>
      <c r="C485" s="3" t="s">
        <v>1626</v>
      </c>
      <c r="D485" s="3" t="s">
        <v>824</v>
      </c>
      <c r="E485" s="3" t="s">
        <v>1623</v>
      </c>
      <c r="F485" s="4">
        <v>43097</v>
      </c>
      <c r="H485" s="3">
        <v>998</v>
      </c>
      <c r="I485" s="3">
        <v>998</v>
      </c>
      <c r="J485" s="3" t="s">
        <v>45</v>
      </c>
      <c r="K485" s="3" t="s">
        <v>46</v>
      </c>
      <c r="L485" s="3" t="s">
        <v>39</v>
      </c>
      <c r="M485" s="3" t="s">
        <v>1245</v>
      </c>
      <c r="N485" s="3">
        <v>998</v>
      </c>
      <c r="O485" s="3">
        <v>0</v>
      </c>
      <c r="P485" s="3">
        <v>998</v>
      </c>
    </row>
    <row r="486" spans="1:16" x14ac:dyDescent="0.2">
      <c r="A486" s="3">
        <v>26279</v>
      </c>
      <c r="B486" s="3" t="s">
        <v>1627</v>
      </c>
      <c r="C486" s="3" t="s">
        <v>1628</v>
      </c>
      <c r="D486" s="3" t="s">
        <v>824</v>
      </c>
      <c r="E486" s="3" t="s">
        <v>1623</v>
      </c>
      <c r="F486" s="4">
        <v>43097</v>
      </c>
      <c r="H486" s="3">
        <v>1700</v>
      </c>
      <c r="I486" s="3">
        <v>1700</v>
      </c>
      <c r="J486" s="3" t="s">
        <v>45</v>
      </c>
      <c r="K486" s="3" t="s">
        <v>46</v>
      </c>
      <c r="L486" s="3" t="s">
        <v>39</v>
      </c>
      <c r="M486" s="3" t="s">
        <v>1245</v>
      </c>
      <c r="N486" s="3">
        <v>1700</v>
      </c>
      <c r="O486" s="3">
        <v>0</v>
      </c>
      <c r="P486" s="3">
        <v>1700</v>
      </c>
    </row>
    <row r="487" spans="1:16" x14ac:dyDescent="0.2">
      <c r="A487" s="3">
        <v>26280</v>
      </c>
      <c r="B487" s="3" t="s">
        <v>1629</v>
      </c>
      <c r="C487" s="3" t="s">
        <v>1630</v>
      </c>
      <c r="D487" s="3" t="s">
        <v>824</v>
      </c>
      <c r="E487" s="3" t="s">
        <v>1314</v>
      </c>
      <c r="F487" s="4">
        <v>43139</v>
      </c>
      <c r="H487" s="3">
        <v>580</v>
      </c>
      <c r="I487" s="3">
        <v>580</v>
      </c>
      <c r="J487" s="3" t="s">
        <v>45</v>
      </c>
      <c r="K487" s="3" t="s">
        <v>46</v>
      </c>
      <c r="L487" s="3" t="s">
        <v>39</v>
      </c>
      <c r="M487" s="3" t="s">
        <v>766</v>
      </c>
      <c r="N487" s="1"/>
      <c r="O487" s="3">
        <v>0</v>
      </c>
      <c r="P487" s="3">
        <v>580</v>
      </c>
    </row>
    <row r="488" spans="1:16" x14ac:dyDescent="0.2">
      <c r="A488" s="3">
        <v>26281</v>
      </c>
      <c r="B488" s="3" t="s">
        <v>1631</v>
      </c>
      <c r="C488" s="3" t="s">
        <v>1632</v>
      </c>
      <c r="D488" s="3" t="s">
        <v>824</v>
      </c>
      <c r="E488" s="3" t="s">
        <v>167</v>
      </c>
      <c r="F488" s="4">
        <v>43143</v>
      </c>
      <c r="H488" s="3">
        <v>2670</v>
      </c>
      <c r="I488" s="3">
        <v>2670</v>
      </c>
      <c r="J488" s="3" t="s">
        <v>45</v>
      </c>
      <c r="K488" s="3" t="s">
        <v>46</v>
      </c>
      <c r="L488" s="3" t="s">
        <v>39</v>
      </c>
      <c r="M488" s="3" t="s">
        <v>742</v>
      </c>
      <c r="N488" s="1"/>
      <c r="O488" s="3">
        <v>0</v>
      </c>
      <c r="P488" s="3">
        <v>2670</v>
      </c>
    </row>
    <row r="489" spans="1:16" x14ac:dyDescent="0.2">
      <c r="A489" s="3">
        <v>26282</v>
      </c>
      <c r="B489" s="3" t="s">
        <v>1631</v>
      </c>
      <c r="C489" s="3" t="s">
        <v>1633</v>
      </c>
      <c r="D489" s="3" t="s">
        <v>824</v>
      </c>
      <c r="E489" s="3" t="s">
        <v>167</v>
      </c>
      <c r="F489" s="4">
        <v>43143</v>
      </c>
      <c r="H489" s="3">
        <v>2670</v>
      </c>
      <c r="I489" s="3">
        <v>2670</v>
      </c>
      <c r="J489" s="3" t="s">
        <v>45</v>
      </c>
      <c r="K489" s="3" t="s">
        <v>46</v>
      </c>
      <c r="L489" s="3" t="s">
        <v>39</v>
      </c>
      <c r="M489" s="3" t="s">
        <v>742</v>
      </c>
      <c r="N489" s="1"/>
      <c r="O489" s="3">
        <v>0</v>
      </c>
      <c r="P489" s="3">
        <v>2670</v>
      </c>
    </row>
    <row r="490" spans="1:16" x14ac:dyDescent="0.2">
      <c r="A490" s="3">
        <v>26283</v>
      </c>
      <c r="B490" s="3" t="s">
        <v>1634</v>
      </c>
      <c r="C490" s="3" t="s">
        <v>1635</v>
      </c>
      <c r="D490" s="3" t="s">
        <v>824</v>
      </c>
      <c r="E490" s="3" t="s">
        <v>233</v>
      </c>
      <c r="F490" s="4">
        <v>43152</v>
      </c>
      <c r="H490" s="3">
        <v>2455</v>
      </c>
      <c r="I490" s="3">
        <v>2455</v>
      </c>
      <c r="J490" s="3" t="s">
        <v>45</v>
      </c>
      <c r="K490" s="3" t="s">
        <v>46</v>
      </c>
      <c r="L490" s="3" t="s">
        <v>39</v>
      </c>
      <c r="M490" s="3" t="s">
        <v>234</v>
      </c>
      <c r="N490" s="1"/>
      <c r="O490" s="3">
        <v>0</v>
      </c>
      <c r="P490" s="3">
        <v>2455</v>
      </c>
    </row>
    <row r="491" spans="1:16" x14ac:dyDescent="0.2">
      <c r="A491" s="3">
        <v>26284</v>
      </c>
      <c r="B491" s="3" t="s">
        <v>1636</v>
      </c>
      <c r="C491" s="3" t="s">
        <v>1637</v>
      </c>
      <c r="D491" s="3" t="s">
        <v>824</v>
      </c>
      <c r="E491" s="3" t="s">
        <v>233</v>
      </c>
      <c r="F491" s="4">
        <v>43152</v>
      </c>
      <c r="H491" s="3">
        <v>5245</v>
      </c>
      <c r="I491" s="3">
        <v>5245</v>
      </c>
      <c r="J491" s="3" t="s">
        <v>45</v>
      </c>
      <c r="K491" s="3" t="s">
        <v>46</v>
      </c>
      <c r="L491" s="3" t="s">
        <v>39</v>
      </c>
      <c r="M491" s="3" t="s">
        <v>234</v>
      </c>
      <c r="N491" s="1"/>
      <c r="O491" s="3">
        <v>0</v>
      </c>
      <c r="P491" s="3">
        <v>5245</v>
      </c>
    </row>
    <row r="492" spans="1:16" x14ac:dyDescent="0.2">
      <c r="A492" s="3">
        <v>26285</v>
      </c>
      <c r="B492" s="3" t="s">
        <v>1638</v>
      </c>
      <c r="C492" s="3" t="s">
        <v>1639</v>
      </c>
      <c r="D492" s="3" t="s">
        <v>824</v>
      </c>
      <c r="E492" s="3" t="s">
        <v>1623</v>
      </c>
      <c r="F492" s="4">
        <v>43158</v>
      </c>
      <c r="H492" s="3">
        <v>1365.1</v>
      </c>
      <c r="I492" s="3">
        <v>1365.1</v>
      </c>
      <c r="J492" s="3" t="s">
        <v>27</v>
      </c>
      <c r="K492" s="3" t="s">
        <v>28</v>
      </c>
      <c r="L492" s="3" t="s">
        <v>39</v>
      </c>
      <c r="M492" s="3" t="s">
        <v>1332</v>
      </c>
      <c r="N492" s="1"/>
      <c r="O492" s="3">
        <v>0</v>
      </c>
      <c r="P492" s="3">
        <v>1365.1</v>
      </c>
    </row>
    <row r="493" spans="1:16" x14ac:dyDescent="0.2">
      <c r="A493" s="3">
        <v>26286</v>
      </c>
      <c r="B493" s="3" t="s">
        <v>1640</v>
      </c>
      <c r="C493" s="3" t="s">
        <v>1641</v>
      </c>
      <c r="D493" s="3" t="s">
        <v>824</v>
      </c>
      <c r="E493" s="3" t="s">
        <v>1623</v>
      </c>
      <c r="F493" s="4">
        <v>43158</v>
      </c>
      <c r="H493" s="3">
        <v>544</v>
      </c>
      <c r="I493" s="3">
        <v>544</v>
      </c>
      <c r="J493" s="3" t="s">
        <v>27</v>
      </c>
      <c r="K493" s="3" t="s">
        <v>28</v>
      </c>
      <c r="L493" s="3" t="s">
        <v>39</v>
      </c>
      <c r="M493" s="3" t="s">
        <v>1332</v>
      </c>
      <c r="N493" s="1"/>
      <c r="O493" s="3">
        <v>0</v>
      </c>
      <c r="P493" s="3">
        <v>544</v>
      </c>
    </row>
    <row r="494" spans="1:16" x14ac:dyDescent="0.2">
      <c r="A494" s="3">
        <v>26287</v>
      </c>
      <c r="B494" s="3" t="s">
        <v>1642</v>
      </c>
      <c r="C494" s="3" t="s">
        <v>1643</v>
      </c>
      <c r="D494" s="3" t="s">
        <v>824</v>
      </c>
      <c r="E494" s="3" t="s">
        <v>1623</v>
      </c>
      <c r="F494" s="4">
        <v>43160</v>
      </c>
      <c r="H494" s="3">
        <v>1127.7</v>
      </c>
      <c r="I494" s="3">
        <v>1127.7</v>
      </c>
      <c r="J494" s="3" t="s">
        <v>59</v>
      </c>
      <c r="K494" s="3" t="s">
        <v>60</v>
      </c>
      <c r="L494" s="3" t="s">
        <v>61</v>
      </c>
      <c r="M494" s="3" t="s">
        <v>798</v>
      </c>
      <c r="N494" s="1"/>
      <c r="O494" s="3">
        <v>0</v>
      </c>
      <c r="P494" s="3">
        <v>1127.7</v>
      </c>
    </row>
    <row r="495" spans="1:16" x14ac:dyDescent="0.2">
      <c r="A495" s="3">
        <v>26288</v>
      </c>
      <c r="B495" s="3" t="s">
        <v>1644</v>
      </c>
      <c r="C495" s="3" t="s">
        <v>1645</v>
      </c>
      <c r="D495" s="3" t="s">
        <v>824</v>
      </c>
      <c r="E495" s="3" t="s">
        <v>1623</v>
      </c>
      <c r="F495" s="4">
        <v>43173</v>
      </c>
      <c r="H495" s="3">
        <v>600</v>
      </c>
      <c r="I495" s="3">
        <v>600</v>
      </c>
      <c r="J495" s="3" t="s">
        <v>45</v>
      </c>
      <c r="K495" s="3" t="s">
        <v>46</v>
      </c>
      <c r="L495" s="3" t="s">
        <v>39</v>
      </c>
      <c r="M495" s="3" t="s">
        <v>825</v>
      </c>
      <c r="N495" s="1"/>
      <c r="O495" s="3">
        <v>0</v>
      </c>
      <c r="P495" s="3">
        <v>600</v>
      </c>
    </row>
    <row r="496" spans="1:16" x14ac:dyDescent="0.2">
      <c r="A496" s="3">
        <v>26289</v>
      </c>
      <c r="B496" s="3" t="s">
        <v>1613</v>
      </c>
      <c r="C496" s="3" t="s">
        <v>1646</v>
      </c>
      <c r="D496" s="3" t="s">
        <v>824</v>
      </c>
      <c r="E496" s="3" t="s">
        <v>339</v>
      </c>
      <c r="F496" s="4">
        <v>43175</v>
      </c>
      <c r="H496" s="3">
        <v>897.5</v>
      </c>
      <c r="I496" s="3">
        <v>897.5</v>
      </c>
      <c r="J496" s="3" t="s">
        <v>45</v>
      </c>
      <c r="K496" s="3" t="s">
        <v>46</v>
      </c>
      <c r="L496" s="3" t="s">
        <v>39</v>
      </c>
      <c r="M496" s="3" t="s">
        <v>83</v>
      </c>
      <c r="N496" s="1"/>
      <c r="O496" s="3">
        <v>0</v>
      </c>
      <c r="P496" s="3">
        <v>897.5</v>
      </c>
    </row>
    <row r="497" spans="1:16" x14ac:dyDescent="0.2">
      <c r="A497" s="3">
        <v>26290</v>
      </c>
      <c r="B497" s="3" t="s">
        <v>1613</v>
      </c>
      <c r="C497" s="3" t="s">
        <v>1647</v>
      </c>
      <c r="D497" s="3" t="s">
        <v>824</v>
      </c>
      <c r="E497" s="3" t="s">
        <v>339</v>
      </c>
      <c r="F497" s="4">
        <v>43175</v>
      </c>
      <c r="H497" s="3">
        <v>897.5</v>
      </c>
      <c r="I497" s="3">
        <v>897.5</v>
      </c>
      <c r="J497" s="3" t="s">
        <v>45</v>
      </c>
      <c r="K497" s="3" t="s">
        <v>46</v>
      </c>
      <c r="L497" s="3" t="s">
        <v>39</v>
      </c>
      <c r="M497" s="3" t="s">
        <v>83</v>
      </c>
      <c r="N497" s="1"/>
      <c r="O497" s="3">
        <v>0</v>
      </c>
      <c r="P497" s="3">
        <v>897.5</v>
      </c>
    </row>
    <row r="498" spans="1:16" x14ac:dyDescent="0.2">
      <c r="A498" s="3">
        <v>26291</v>
      </c>
      <c r="B498" s="3" t="s">
        <v>1613</v>
      </c>
      <c r="C498" s="3" t="s">
        <v>1648</v>
      </c>
      <c r="D498" s="3" t="s">
        <v>824</v>
      </c>
      <c r="E498" s="3" t="s">
        <v>339</v>
      </c>
      <c r="F498" s="4">
        <v>43175</v>
      </c>
      <c r="H498" s="3">
        <v>897.5</v>
      </c>
      <c r="I498" s="3">
        <v>897.5</v>
      </c>
      <c r="J498" s="3" t="s">
        <v>45</v>
      </c>
      <c r="K498" s="3" t="s">
        <v>46</v>
      </c>
      <c r="L498" s="3" t="s">
        <v>39</v>
      </c>
      <c r="M498" s="3" t="s">
        <v>83</v>
      </c>
      <c r="N498" s="1"/>
      <c r="O498" s="3">
        <v>0</v>
      </c>
      <c r="P498" s="3">
        <v>897.5</v>
      </c>
    </row>
    <row r="499" spans="1:16" x14ac:dyDescent="0.2">
      <c r="A499" s="3">
        <v>26292</v>
      </c>
      <c r="B499" s="3" t="s">
        <v>1613</v>
      </c>
      <c r="C499" s="3" t="s">
        <v>1649</v>
      </c>
      <c r="D499" s="3" t="s">
        <v>824</v>
      </c>
      <c r="E499" s="3" t="s">
        <v>339</v>
      </c>
      <c r="F499" s="4">
        <v>43175</v>
      </c>
      <c r="H499" s="3">
        <v>897.5</v>
      </c>
      <c r="I499" s="3">
        <v>897.5</v>
      </c>
      <c r="J499" s="3" t="s">
        <v>45</v>
      </c>
      <c r="K499" s="3" t="s">
        <v>46</v>
      </c>
      <c r="L499" s="3" t="s">
        <v>39</v>
      </c>
      <c r="M499" s="3" t="s">
        <v>83</v>
      </c>
      <c r="N499" s="1"/>
      <c r="O499" s="3">
        <v>0</v>
      </c>
      <c r="P499" s="3">
        <v>897.5</v>
      </c>
    </row>
    <row r="500" spans="1:16" x14ac:dyDescent="0.2">
      <c r="A500" s="3">
        <v>26293</v>
      </c>
      <c r="B500" s="3" t="s">
        <v>1650</v>
      </c>
      <c r="C500" s="3" t="s">
        <v>1651</v>
      </c>
      <c r="D500" s="3" t="s">
        <v>824</v>
      </c>
      <c r="E500" s="3" t="s">
        <v>1623</v>
      </c>
      <c r="F500" s="4">
        <v>43175</v>
      </c>
      <c r="H500" s="3">
        <v>884.55</v>
      </c>
      <c r="I500" s="3">
        <v>884.55</v>
      </c>
      <c r="J500" s="3" t="s">
        <v>45</v>
      </c>
      <c r="K500" s="3" t="s">
        <v>46</v>
      </c>
      <c r="L500" s="3" t="s">
        <v>39</v>
      </c>
      <c r="M500" s="3" t="s">
        <v>87</v>
      </c>
      <c r="N500" s="1"/>
      <c r="O500" s="3">
        <v>0</v>
      </c>
      <c r="P500" s="3">
        <v>884.55</v>
      </c>
    </row>
    <row r="501" spans="1:16" x14ac:dyDescent="0.2">
      <c r="A501" s="3">
        <v>26294</v>
      </c>
      <c r="B501" s="3" t="s">
        <v>1652</v>
      </c>
      <c r="C501" s="3" t="s">
        <v>1653</v>
      </c>
      <c r="D501" s="3" t="s">
        <v>824</v>
      </c>
      <c r="E501" s="3" t="s">
        <v>233</v>
      </c>
      <c r="F501" s="4">
        <v>43175</v>
      </c>
      <c r="H501" s="3">
        <v>530</v>
      </c>
      <c r="I501" s="3">
        <v>530</v>
      </c>
      <c r="J501" s="3" t="s">
        <v>45</v>
      </c>
      <c r="K501" s="3" t="s">
        <v>46</v>
      </c>
      <c r="L501" s="3" t="s">
        <v>39</v>
      </c>
      <c r="M501" s="3" t="s">
        <v>234</v>
      </c>
      <c r="N501" s="1"/>
      <c r="O501" s="3">
        <v>0</v>
      </c>
      <c r="P501" s="3">
        <v>530</v>
      </c>
    </row>
    <row r="502" spans="1:16" x14ac:dyDescent="0.2">
      <c r="A502" s="3">
        <v>26295</v>
      </c>
      <c r="B502" s="3" t="s">
        <v>1654</v>
      </c>
      <c r="C502" s="3" t="s">
        <v>1655</v>
      </c>
      <c r="D502" s="3" t="s">
        <v>824</v>
      </c>
      <c r="E502" s="3" t="s">
        <v>1656</v>
      </c>
      <c r="F502" s="4">
        <v>43179</v>
      </c>
      <c r="H502" s="3">
        <v>3284</v>
      </c>
      <c r="I502" s="3">
        <v>3284</v>
      </c>
      <c r="J502" s="3" t="s">
        <v>45</v>
      </c>
      <c r="K502" s="3" t="s">
        <v>46</v>
      </c>
      <c r="L502" s="3" t="s">
        <v>39</v>
      </c>
      <c r="M502" s="3" t="s">
        <v>825</v>
      </c>
      <c r="N502" s="1"/>
      <c r="O502" s="3">
        <v>0</v>
      </c>
      <c r="P502" s="3">
        <v>3284</v>
      </c>
    </row>
    <row r="503" spans="1:16" x14ac:dyDescent="0.2">
      <c r="A503" s="3">
        <v>26296</v>
      </c>
      <c r="B503" s="3" t="s">
        <v>1657</v>
      </c>
      <c r="C503" s="3" t="s">
        <v>1658</v>
      </c>
      <c r="D503" s="3" t="s">
        <v>824</v>
      </c>
      <c r="E503" s="3" t="s">
        <v>1656</v>
      </c>
      <c r="F503" s="4">
        <v>43179</v>
      </c>
      <c r="H503" s="3">
        <v>570</v>
      </c>
      <c r="I503" s="3">
        <v>570</v>
      </c>
      <c r="J503" s="3" t="s">
        <v>45</v>
      </c>
      <c r="K503" s="3" t="s">
        <v>46</v>
      </c>
      <c r="L503" s="3" t="s">
        <v>39</v>
      </c>
      <c r="M503" s="3" t="s">
        <v>825</v>
      </c>
      <c r="N503" s="1"/>
      <c r="O503" s="3">
        <v>0</v>
      </c>
      <c r="P503" s="3">
        <v>570</v>
      </c>
    </row>
    <row r="504" spans="1:16" x14ac:dyDescent="0.2">
      <c r="A504" s="3">
        <v>26297</v>
      </c>
      <c r="B504" s="3" t="s">
        <v>1659</v>
      </c>
      <c r="C504" s="3" t="s">
        <v>1660</v>
      </c>
      <c r="D504" s="3" t="s">
        <v>824</v>
      </c>
      <c r="E504" s="3" t="s">
        <v>1656</v>
      </c>
      <c r="F504" s="4">
        <v>43179</v>
      </c>
      <c r="H504" s="3">
        <v>4054</v>
      </c>
      <c r="I504" s="3">
        <v>4054</v>
      </c>
      <c r="J504" s="3" t="s">
        <v>45</v>
      </c>
      <c r="K504" s="3" t="s">
        <v>46</v>
      </c>
      <c r="L504" s="3" t="s">
        <v>39</v>
      </c>
      <c r="M504" s="3" t="s">
        <v>1661</v>
      </c>
      <c r="N504" s="1"/>
      <c r="O504" s="3">
        <v>0</v>
      </c>
      <c r="P504" s="3">
        <v>4054</v>
      </c>
    </row>
    <row r="505" spans="1:16" x14ac:dyDescent="0.2">
      <c r="A505" s="3">
        <v>26298</v>
      </c>
      <c r="B505" s="3" t="s">
        <v>1662</v>
      </c>
      <c r="C505" s="3" t="s">
        <v>1663</v>
      </c>
      <c r="D505" s="3" t="s">
        <v>824</v>
      </c>
      <c r="E505" s="3" t="s">
        <v>425</v>
      </c>
      <c r="F505" s="4">
        <v>43214</v>
      </c>
      <c r="H505" s="3">
        <v>1611.23</v>
      </c>
      <c r="I505" s="3">
        <v>1611.23</v>
      </c>
      <c r="J505" s="3" t="s">
        <v>45</v>
      </c>
      <c r="K505" s="3" t="s">
        <v>46</v>
      </c>
      <c r="L505" s="3" t="s">
        <v>39</v>
      </c>
      <c r="M505" s="3" t="s">
        <v>730</v>
      </c>
      <c r="N505" s="1"/>
      <c r="O505" s="3">
        <v>0</v>
      </c>
      <c r="P505" s="3">
        <v>1611.23</v>
      </c>
    </row>
    <row r="506" spans="1:16" x14ac:dyDescent="0.2">
      <c r="A506" s="3">
        <v>26299</v>
      </c>
      <c r="B506" s="3" t="s">
        <v>1662</v>
      </c>
      <c r="C506" s="3" t="s">
        <v>1664</v>
      </c>
      <c r="D506" s="3" t="s">
        <v>824</v>
      </c>
      <c r="E506" s="3" t="s">
        <v>425</v>
      </c>
      <c r="F506" s="4">
        <v>43214</v>
      </c>
      <c r="H506" s="3">
        <v>1611.23</v>
      </c>
      <c r="I506" s="3">
        <v>1611.23</v>
      </c>
      <c r="J506" s="3" t="s">
        <v>45</v>
      </c>
      <c r="K506" s="3" t="s">
        <v>46</v>
      </c>
      <c r="L506" s="3" t="s">
        <v>39</v>
      </c>
      <c r="M506" s="3" t="s">
        <v>766</v>
      </c>
      <c r="N506" s="1"/>
      <c r="O506" s="3">
        <v>0</v>
      </c>
      <c r="P506" s="3">
        <v>1611.23</v>
      </c>
    </row>
    <row r="507" spans="1:16" x14ac:dyDescent="0.2">
      <c r="A507" s="3">
        <v>26300</v>
      </c>
      <c r="B507" s="3" t="s">
        <v>1662</v>
      </c>
      <c r="C507" s="3" t="s">
        <v>1665</v>
      </c>
      <c r="D507" s="3" t="s">
        <v>824</v>
      </c>
      <c r="E507" s="3" t="s">
        <v>425</v>
      </c>
      <c r="F507" s="4">
        <v>43214</v>
      </c>
      <c r="H507" s="3">
        <v>1611.23</v>
      </c>
      <c r="I507" s="3">
        <v>1611.23</v>
      </c>
      <c r="J507" s="3" t="s">
        <v>45</v>
      </c>
      <c r="K507" s="3" t="s">
        <v>46</v>
      </c>
      <c r="L507" s="3" t="s">
        <v>39</v>
      </c>
      <c r="M507" s="3" t="s">
        <v>723</v>
      </c>
      <c r="N507" s="1"/>
      <c r="O507" s="3">
        <v>0</v>
      </c>
      <c r="P507" s="3">
        <v>1611.23</v>
      </c>
    </row>
    <row r="508" spans="1:16" x14ac:dyDescent="0.2">
      <c r="A508" s="3">
        <v>26301</v>
      </c>
      <c r="B508" s="3" t="s">
        <v>1662</v>
      </c>
      <c r="C508" s="3" t="s">
        <v>1666</v>
      </c>
      <c r="D508" s="3" t="s">
        <v>824</v>
      </c>
      <c r="E508" s="3" t="s">
        <v>425</v>
      </c>
      <c r="F508" s="4">
        <v>43214</v>
      </c>
      <c r="H508" s="3">
        <v>1611.23</v>
      </c>
      <c r="I508" s="3">
        <v>1611.23</v>
      </c>
      <c r="J508" s="3" t="s">
        <v>45</v>
      </c>
      <c r="K508" s="3" t="s">
        <v>46</v>
      </c>
      <c r="L508" s="3" t="s">
        <v>39</v>
      </c>
      <c r="M508" s="3" t="s">
        <v>87</v>
      </c>
      <c r="N508" s="1"/>
      <c r="O508" s="3">
        <v>0</v>
      </c>
      <c r="P508" s="3">
        <v>1611.23</v>
      </c>
    </row>
    <row r="509" spans="1:16" x14ac:dyDescent="0.2">
      <c r="A509" s="3">
        <v>26302</v>
      </c>
      <c r="B509" s="3" t="s">
        <v>1662</v>
      </c>
      <c r="C509" s="3" t="s">
        <v>1667</v>
      </c>
      <c r="D509" s="3" t="s">
        <v>824</v>
      </c>
      <c r="E509" s="3" t="s">
        <v>425</v>
      </c>
      <c r="F509" s="4">
        <v>43214</v>
      </c>
      <c r="H509" s="3">
        <v>1611.23</v>
      </c>
      <c r="I509" s="3">
        <v>1611.23</v>
      </c>
      <c r="J509" s="3" t="s">
        <v>45</v>
      </c>
      <c r="K509" s="3" t="s">
        <v>46</v>
      </c>
      <c r="L509" s="3" t="s">
        <v>39</v>
      </c>
      <c r="M509" s="3" t="s">
        <v>87</v>
      </c>
      <c r="N509" s="1"/>
      <c r="O509" s="3">
        <v>0</v>
      </c>
      <c r="P509" s="3">
        <v>1611.23</v>
      </c>
    </row>
    <row r="510" spans="1:16" x14ac:dyDescent="0.2">
      <c r="A510" s="3">
        <v>26303</v>
      </c>
      <c r="B510" s="3" t="s">
        <v>1668</v>
      </c>
      <c r="C510" s="3" t="s">
        <v>1669</v>
      </c>
      <c r="D510" s="3" t="s">
        <v>824</v>
      </c>
      <c r="E510" s="3" t="s">
        <v>26</v>
      </c>
      <c r="F510" s="4">
        <v>43214</v>
      </c>
      <c r="H510" s="3">
        <v>585.37</v>
      </c>
      <c r="I510" s="3">
        <v>585.37</v>
      </c>
      <c r="J510" s="3" t="s">
        <v>59</v>
      </c>
      <c r="K510" s="3" t="s">
        <v>60</v>
      </c>
      <c r="L510" s="3" t="s">
        <v>61</v>
      </c>
      <c r="M510" s="3" t="s">
        <v>798</v>
      </c>
      <c r="N510" s="1"/>
      <c r="O510" s="3">
        <v>0</v>
      </c>
      <c r="P510" s="3">
        <v>585.37</v>
      </c>
    </row>
    <row r="511" spans="1:16" x14ac:dyDescent="0.2">
      <c r="A511" s="3">
        <v>26304</v>
      </c>
      <c r="B511" s="3" t="s">
        <v>1670</v>
      </c>
      <c r="C511" s="3" t="s">
        <v>1671</v>
      </c>
      <c r="D511" s="3" t="s">
        <v>824</v>
      </c>
      <c r="E511" s="3" t="s">
        <v>1656</v>
      </c>
      <c r="F511" s="4">
        <v>43214</v>
      </c>
      <c r="H511" s="3">
        <v>764.23</v>
      </c>
      <c r="I511" s="3">
        <v>764.23</v>
      </c>
      <c r="J511" s="3" t="s">
        <v>45</v>
      </c>
      <c r="K511" s="3" t="s">
        <v>46</v>
      </c>
      <c r="L511" s="3" t="s">
        <v>39</v>
      </c>
      <c r="M511" s="3" t="s">
        <v>909</v>
      </c>
      <c r="N511" s="1"/>
      <c r="O511" s="3">
        <v>0</v>
      </c>
      <c r="P511" s="3">
        <v>764.23</v>
      </c>
    </row>
    <row r="512" spans="1:16" x14ac:dyDescent="0.2">
      <c r="A512" s="3">
        <v>26305</v>
      </c>
      <c r="B512" s="3" t="s">
        <v>1672</v>
      </c>
      <c r="C512" s="3" t="s">
        <v>1673</v>
      </c>
      <c r="D512" s="3" t="s">
        <v>824</v>
      </c>
      <c r="E512" s="3" t="s">
        <v>1623</v>
      </c>
      <c r="F512" s="4">
        <v>43192</v>
      </c>
      <c r="H512" s="3">
        <v>1100</v>
      </c>
      <c r="I512" s="3">
        <v>1100</v>
      </c>
      <c r="J512" s="3" t="s">
        <v>45</v>
      </c>
      <c r="K512" s="3" t="s">
        <v>46</v>
      </c>
      <c r="L512" s="3" t="s">
        <v>39</v>
      </c>
      <c r="M512" s="3" t="s">
        <v>90</v>
      </c>
      <c r="N512" s="1"/>
      <c r="O512" s="3">
        <v>0</v>
      </c>
      <c r="P512" s="3">
        <v>1100</v>
      </c>
    </row>
    <row r="513" spans="1:16" x14ac:dyDescent="0.2">
      <c r="A513" s="3">
        <v>26306</v>
      </c>
      <c r="B513" s="3" t="s">
        <v>1674</v>
      </c>
      <c r="C513" s="3" t="s">
        <v>1675</v>
      </c>
      <c r="D513" s="3" t="s">
        <v>824</v>
      </c>
      <c r="E513" s="3" t="s">
        <v>1656</v>
      </c>
      <c r="F513" s="4">
        <v>43206</v>
      </c>
      <c r="H513" s="3">
        <v>1016.26</v>
      </c>
      <c r="I513" s="3">
        <v>1016.26</v>
      </c>
      <c r="J513" s="3" t="s">
        <v>59</v>
      </c>
      <c r="K513" s="3" t="s">
        <v>60</v>
      </c>
      <c r="L513" s="3" t="s">
        <v>61</v>
      </c>
      <c r="M513" s="3" t="s">
        <v>798</v>
      </c>
      <c r="N513" s="1"/>
      <c r="O513" s="3">
        <v>0</v>
      </c>
      <c r="P513" s="3">
        <v>1016.26</v>
      </c>
    </row>
    <row r="514" spans="1:16" x14ac:dyDescent="0.2">
      <c r="A514" s="3">
        <v>26307</v>
      </c>
      <c r="B514" s="3" t="s">
        <v>1676</v>
      </c>
      <c r="C514" s="3" t="s">
        <v>1677</v>
      </c>
      <c r="D514" s="3" t="s">
        <v>824</v>
      </c>
      <c r="E514" s="3" t="s">
        <v>1656</v>
      </c>
      <c r="F514" s="4">
        <v>43206</v>
      </c>
      <c r="H514" s="3">
        <v>341.46</v>
      </c>
      <c r="I514" s="3">
        <v>341.46</v>
      </c>
      <c r="J514" s="3" t="s">
        <v>59</v>
      </c>
      <c r="K514" s="3" t="s">
        <v>60</v>
      </c>
      <c r="L514" s="3" t="s">
        <v>61</v>
      </c>
      <c r="M514" s="3" t="s">
        <v>798</v>
      </c>
      <c r="N514" s="1"/>
      <c r="O514" s="3">
        <v>0</v>
      </c>
      <c r="P514" s="3">
        <v>341.46</v>
      </c>
    </row>
    <row r="515" spans="1:16" x14ac:dyDescent="0.2">
      <c r="A515" s="3">
        <v>26308</v>
      </c>
      <c r="B515" s="3" t="s">
        <v>1678</v>
      </c>
      <c r="C515" s="3" t="s">
        <v>1679</v>
      </c>
      <c r="D515" s="3" t="s">
        <v>824</v>
      </c>
      <c r="E515" s="3" t="s">
        <v>813</v>
      </c>
      <c r="F515" s="4">
        <v>43227</v>
      </c>
      <c r="H515" s="3">
        <v>9800</v>
      </c>
      <c r="I515" s="3">
        <v>9800</v>
      </c>
      <c r="J515" s="3" t="s">
        <v>45</v>
      </c>
      <c r="K515" s="3" t="s">
        <v>46</v>
      </c>
      <c r="L515" s="3" t="s">
        <v>39</v>
      </c>
      <c r="M515" s="3" t="s">
        <v>742</v>
      </c>
      <c r="N515" s="1"/>
      <c r="O515" s="3">
        <v>0</v>
      </c>
      <c r="P515" s="3">
        <v>9800</v>
      </c>
    </row>
    <row r="516" spans="1:16" x14ac:dyDescent="0.2">
      <c r="A516" s="3">
        <v>26309</v>
      </c>
      <c r="B516" s="3" t="s">
        <v>1680</v>
      </c>
      <c r="C516" s="3" t="s">
        <v>1681</v>
      </c>
      <c r="D516" s="3" t="s">
        <v>824</v>
      </c>
      <c r="E516" s="3" t="s">
        <v>813</v>
      </c>
      <c r="F516" s="4">
        <v>43227</v>
      </c>
      <c r="H516" s="3">
        <v>4500.8100000000004</v>
      </c>
      <c r="I516" s="3">
        <v>4500.8100000000004</v>
      </c>
      <c r="J516" s="3" t="s">
        <v>45</v>
      </c>
      <c r="K516" s="3" t="s">
        <v>46</v>
      </c>
      <c r="L516" s="3" t="s">
        <v>39</v>
      </c>
      <c r="M516" s="3" t="s">
        <v>87</v>
      </c>
      <c r="N516" s="1"/>
      <c r="O516" s="3">
        <v>0</v>
      </c>
      <c r="P516" s="3">
        <v>4500.8100000000004</v>
      </c>
    </row>
    <row r="517" spans="1:16" x14ac:dyDescent="0.2">
      <c r="A517" s="3">
        <v>26310</v>
      </c>
      <c r="B517" s="3" t="s">
        <v>1682</v>
      </c>
      <c r="C517" s="3" t="s">
        <v>1683</v>
      </c>
      <c r="D517" s="3" t="s">
        <v>824</v>
      </c>
      <c r="E517" s="3" t="s">
        <v>1656</v>
      </c>
      <c r="F517" s="4">
        <v>43230</v>
      </c>
      <c r="H517" s="3">
        <v>1660</v>
      </c>
      <c r="I517" s="3">
        <v>1660</v>
      </c>
      <c r="J517" s="3" t="s">
        <v>45</v>
      </c>
      <c r="K517" s="3" t="s">
        <v>46</v>
      </c>
      <c r="L517" s="3" t="s">
        <v>39</v>
      </c>
      <c r="M517" s="3" t="s">
        <v>93</v>
      </c>
      <c r="N517" s="1"/>
      <c r="O517" s="3">
        <v>0</v>
      </c>
      <c r="P517" s="3">
        <v>1660</v>
      </c>
    </row>
    <row r="518" spans="1:16" x14ac:dyDescent="0.2">
      <c r="A518" s="3">
        <v>26311</v>
      </c>
      <c r="B518" s="3" t="s">
        <v>1682</v>
      </c>
      <c r="C518" s="3" t="s">
        <v>1684</v>
      </c>
      <c r="D518" s="3" t="s">
        <v>824</v>
      </c>
      <c r="E518" s="3" t="s">
        <v>1656</v>
      </c>
      <c r="F518" s="4">
        <v>43230</v>
      </c>
      <c r="H518" s="3">
        <v>1660</v>
      </c>
      <c r="I518" s="3">
        <v>1660</v>
      </c>
      <c r="J518" s="3" t="s">
        <v>45</v>
      </c>
      <c r="K518" s="3" t="s">
        <v>46</v>
      </c>
      <c r="L518" s="3" t="s">
        <v>39</v>
      </c>
      <c r="M518" s="3" t="s">
        <v>93</v>
      </c>
      <c r="N518" s="1"/>
      <c r="O518" s="3">
        <v>0</v>
      </c>
      <c r="P518" s="3">
        <v>1660</v>
      </c>
    </row>
    <row r="519" spans="1:16" x14ac:dyDescent="0.2">
      <c r="A519" s="3">
        <v>26312</v>
      </c>
      <c r="B519" s="3" t="s">
        <v>1685</v>
      </c>
      <c r="C519" s="3" t="s">
        <v>1686</v>
      </c>
      <c r="D519" s="3" t="s">
        <v>824</v>
      </c>
      <c r="E519" s="3" t="s">
        <v>1101</v>
      </c>
      <c r="F519" s="4">
        <v>43236</v>
      </c>
      <c r="H519" s="3">
        <v>691.7</v>
      </c>
      <c r="I519" s="3">
        <v>691.7</v>
      </c>
      <c r="J519" s="3" t="s">
        <v>45</v>
      </c>
      <c r="K519" s="3" t="s">
        <v>46</v>
      </c>
      <c r="L519" s="3" t="s">
        <v>39</v>
      </c>
      <c r="M519" s="3" t="s">
        <v>766</v>
      </c>
      <c r="N519" s="1"/>
      <c r="O519" s="3">
        <v>0</v>
      </c>
      <c r="P519" s="3">
        <v>691.7</v>
      </c>
    </row>
    <row r="520" spans="1:16" x14ac:dyDescent="0.2">
      <c r="A520" s="3">
        <v>26313</v>
      </c>
      <c r="B520" s="3" t="s">
        <v>1631</v>
      </c>
      <c r="C520" s="3" t="s">
        <v>1687</v>
      </c>
      <c r="D520" s="3" t="s">
        <v>824</v>
      </c>
      <c r="E520" s="3" t="s">
        <v>167</v>
      </c>
      <c r="F520" s="4">
        <v>43252</v>
      </c>
      <c r="H520" s="3">
        <v>2745</v>
      </c>
      <c r="I520" s="3">
        <v>2745</v>
      </c>
      <c r="J520" s="3" t="s">
        <v>45</v>
      </c>
      <c r="K520" s="3" t="s">
        <v>46</v>
      </c>
      <c r="L520" s="3" t="s">
        <v>39</v>
      </c>
      <c r="M520" s="3" t="s">
        <v>742</v>
      </c>
      <c r="N520" s="1"/>
      <c r="O520" s="3">
        <v>0</v>
      </c>
      <c r="P520" s="3">
        <v>2745</v>
      </c>
    </row>
    <row r="521" spans="1:16" x14ac:dyDescent="0.2">
      <c r="A521" s="3">
        <v>26314</v>
      </c>
      <c r="B521" s="3" t="s">
        <v>1631</v>
      </c>
      <c r="C521" s="3" t="s">
        <v>1688</v>
      </c>
      <c r="D521" s="3" t="s">
        <v>824</v>
      </c>
      <c r="E521" s="3" t="s">
        <v>167</v>
      </c>
      <c r="F521" s="4">
        <v>43252</v>
      </c>
      <c r="H521" s="3">
        <v>2745</v>
      </c>
      <c r="I521" s="3">
        <v>2745</v>
      </c>
      <c r="J521" s="3" t="s">
        <v>45</v>
      </c>
      <c r="K521" s="3" t="s">
        <v>46</v>
      </c>
      <c r="L521" s="3" t="s">
        <v>39</v>
      </c>
      <c r="M521" s="3" t="s">
        <v>742</v>
      </c>
      <c r="N521" s="1"/>
      <c r="O521" s="3">
        <v>0</v>
      </c>
      <c r="P521" s="3">
        <v>2745</v>
      </c>
    </row>
    <row r="522" spans="1:16" x14ac:dyDescent="0.2">
      <c r="A522" s="3">
        <v>26315</v>
      </c>
      <c r="B522" s="3" t="s">
        <v>1689</v>
      </c>
      <c r="C522" s="3" t="s">
        <v>1690</v>
      </c>
      <c r="D522" s="3" t="s">
        <v>824</v>
      </c>
      <c r="E522" s="3" t="s">
        <v>920</v>
      </c>
      <c r="F522" s="4">
        <v>43266</v>
      </c>
      <c r="H522" s="3">
        <v>1560</v>
      </c>
      <c r="I522" s="3">
        <v>1560</v>
      </c>
      <c r="J522" s="3" t="s">
        <v>45</v>
      </c>
      <c r="K522" s="3" t="s">
        <v>46</v>
      </c>
      <c r="L522" s="3" t="s">
        <v>39</v>
      </c>
      <c r="M522" s="3" t="s">
        <v>51</v>
      </c>
      <c r="N522" s="1"/>
      <c r="O522" s="3">
        <v>0</v>
      </c>
      <c r="P522" s="3">
        <v>1560</v>
      </c>
    </row>
    <row r="523" spans="1:16" x14ac:dyDescent="0.2">
      <c r="A523" s="3">
        <v>26316</v>
      </c>
      <c r="B523" s="3" t="s">
        <v>1691</v>
      </c>
      <c r="C523" s="3" t="s">
        <v>1692</v>
      </c>
      <c r="D523" s="3" t="s">
        <v>824</v>
      </c>
      <c r="E523" s="3" t="s">
        <v>346</v>
      </c>
      <c r="F523" s="4">
        <v>43270</v>
      </c>
      <c r="H523" s="3">
        <v>837.11</v>
      </c>
      <c r="I523" s="3">
        <v>837.11</v>
      </c>
      <c r="J523" s="3" t="s">
        <v>45</v>
      </c>
      <c r="K523" s="3" t="s">
        <v>46</v>
      </c>
      <c r="L523" s="3" t="s">
        <v>39</v>
      </c>
      <c r="M523" s="3" t="s">
        <v>723</v>
      </c>
      <c r="N523" s="1"/>
      <c r="O523" s="3">
        <v>0</v>
      </c>
      <c r="P523" s="3">
        <v>837.11</v>
      </c>
    </row>
    <row r="524" spans="1:16" x14ac:dyDescent="0.2">
      <c r="A524" s="3">
        <v>26317</v>
      </c>
      <c r="B524" s="3" t="s">
        <v>1693</v>
      </c>
      <c r="C524" s="3" t="s">
        <v>1694</v>
      </c>
      <c r="D524" s="3" t="s">
        <v>824</v>
      </c>
      <c r="E524" s="3" t="s">
        <v>1314</v>
      </c>
      <c r="F524" s="4">
        <v>43276</v>
      </c>
      <c r="H524" s="3">
        <v>2250</v>
      </c>
      <c r="I524" s="3">
        <v>2250</v>
      </c>
      <c r="J524" s="3" t="s">
        <v>45</v>
      </c>
      <c r="K524" s="3" t="s">
        <v>46</v>
      </c>
      <c r="L524" s="3" t="s">
        <v>39</v>
      </c>
      <c r="M524" s="3" t="s">
        <v>766</v>
      </c>
      <c r="N524" s="1"/>
      <c r="O524" s="3">
        <v>0</v>
      </c>
      <c r="P524" s="3">
        <v>2250</v>
      </c>
    </row>
    <row r="525" spans="1:16" x14ac:dyDescent="0.2">
      <c r="A525" s="5">
        <v>26318</v>
      </c>
      <c r="B525" s="5" t="s">
        <v>1695</v>
      </c>
      <c r="C525" s="5" t="s">
        <v>1696</v>
      </c>
      <c r="D525" s="5" t="s">
        <v>824</v>
      </c>
      <c r="E525" s="5" t="s">
        <v>425</v>
      </c>
      <c r="F525" s="6">
        <v>43282</v>
      </c>
      <c r="G525" s="7"/>
      <c r="H525" s="8">
        <v>1008</v>
      </c>
      <c r="I525" s="8">
        <v>1008</v>
      </c>
      <c r="J525" s="8" t="s">
        <v>59</v>
      </c>
      <c r="K525" s="8" t="s">
        <v>60</v>
      </c>
      <c r="L525" s="8" t="s">
        <v>61</v>
      </c>
      <c r="M525" s="8" t="s">
        <v>798</v>
      </c>
      <c r="N525" s="8"/>
      <c r="O525" s="8">
        <v>0</v>
      </c>
      <c r="P525" s="8">
        <v>1008</v>
      </c>
    </row>
    <row r="526" spans="1:16" s="7" customFormat="1" x14ac:dyDescent="0.2">
      <c r="A526" s="5">
        <v>26319</v>
      </c>
      <c r="B526" s="5" t="s">
        <v>787</v>
      </c>
      <c r="C526" s="5" t="s">
        <v>1697</v>
      </c>
      <c r="D526" s="5" t="s">
        <v>824</v>
      </c>
      <c r="E526" s="5" t="s">
        <v>615</v>
      </c>
      <c r="F526" s="6">
        <v>43287</v>
      </c>
      <c r="H526" s="8">
        <v>4572</v>
      </c>
      <c r="I526" s="8">
        <v>4572</v>
      </c>
      <c r="J526" s="8" t="s">
        <v>59</v>
      </c>
      <c r="K526" s="8" t="s">
        <v>60</v>
      </c>
      <c r="L526" s="8" t="s">
        <v>61</v>
      </c>
      <c r="M526" s="8" t="s">
        <v>798</v>
      </c>
      <c r="N526" s="8"/>
      <c r="O526" s="8">
        <v>0</v>
      </c>
      <c r="P526" s="8">
        <v>4572</v>
      </c>
    </row>
    <row r="527" spans="1:16" x14ac:dyDescent="0.2">
      <c r="A527" s="5">
        <v>26320</v>
      </c>
      <c r="B527" s="5" t="s">
        <v>1698</v>
      </c>
      <c r="C527" s="5" t="s">
        <v>1699</v>
      </c>
      <c r="D527" s="5" t="s">
        <v>824</v>
      </c>
      <c r="E527" s="5" t="s">
        <v>615</v>
      </c>
      <c r="F527" s="6">
        <v>43301</v>
      </c>
      <c r="G527" s="7"/>
      <c r="H527" s="8">
        <v>1480</v>
      </c>
      <c r="I527" s="8">
        <v>1480</v>
      </c>
      <c r="J527" s="8" t="s">
        <v>27</v>
      </c>
      <c r="K527" s="8" t="s">
        <v>28</v>
      </c>
      <c r="L527" s="8" t="s">
        <v>39</v>
      </c>
      <c r="M527" s="8" t="s">
        <v>699</v>
      </c>
      <c r="N527" s="8"/>
      <c r="O527" s="8">
        <v>0</v>
      </c>
      <c r="P527" s="8">
        <v>1480</v>
      </c>
    </row>
    <row r="528" spans="1:16" s="7" customFormat="1" x14ac:dyDescent="0.2">
      <c r="A528" s="5">
        <v>26321</v>
      </c>
      <c r="B528" s="5" t="s">
        <v>1700</v>
      </c>
      <c r="C528" s="5" t="s">
        <v>1701</v>
      </c>
      <c r="D528" s="5" t="s">
        <v>824</v>
      </c>
      <c r="E528" s="5" t="s">
        <v>1623</v>
      </c>
      <c r="F528" s="6">
        <v>43306</v>
      </c>
      <c r="H528" s="8">
        <v>528.46</v>
      </c>
      <c r="I528" s="8">
        <v>528.46</v>
      </c>
      <c r="J528" s="8" t="s">
        <v>59</v>
      </c>
      <c r="K528" s="8" t="s">
        <v>60</v>
      </c>
      <c r="L528" s="8" t="s">
        <v>61</v>
      </c>
      <c r="M528" s="8" t="s">
        <v>798</v>
      </c>
      <c r="N528" s="8"/>
      <c r="O528" s="8">
        <v>0</v>
      </c>
      <c r="P528" s="8">
        <v>528.46</v>
      </c>
    </row>
    <row r="529" spans="1:16" s="7" customFormat="1" x14ac:dyDescent="0.2">
      <c r="A529" s="5">
        <v>26322</v>
      </c>
      <c r="B529" s="5" t="s">
        <v>1702</v>
      </c>
      <c r="C529" s="5" t="s">
        <v>1703</v>
      </c>
      <c r="D529" s="5" t="s">
        <v>824</v>
      </c>
      <c r="E529" s="5" t="s">
        <v>1623</v>
      </c>
      <c r="F529" s="6">
        <v>43306</v>
      </c>
      <c r="H529" s="8">
        <v>2991</v>
      </c>
      <c r="I529" s="8">
        <v>2991</v>
      </c>
      <c r="J529" s="8" t="s">
        <v>59</v>
      </c>
      <c r="K529" s="8" t="s">
        <v>60</v>
      </c>
      <c r="L529" s="8" t="s">
        <v>61</v>
      </c>
      <c r="M529" s="8" t="s">
        <v>798</v>
      </c>
      <c r="N529" s="8"/>
      <c r="O529" s="8">
        <v>0</v>
      </c>
      <c r="P529" s="8">
        <v>2991</v>
      </c>
    </row>
    <row r="530" spans="1:16" x14ac:dyDescent="0.2">
      <c r="A530" s="5">
        <v>26323</v>
      </c>
      <c r="B530" s="5" t="s">
        <v>1704</v>
      </c>
      <c r="C530" s="5" t="s">
        <v>1705</v>
      </c>
      <c r="D530" s="5" t="s">
        <v>824</v>
      </c>
      <c r="E530" s="5" t="s">
        <v>1623</v>
      </c>
      <c r="F530" s="6">
        <v>43319</v>
      </c>
      <c r="G530" s="7"/>
      <c r="H530" s="8">
        <v>1452.56</v>
      </c>
      <c r="I530" s="8">
        <v>1452.56</v>
      </c>
      <c r="J530" s="8" t="s">
        <v>45</v>
      </c>
      <c r="K530" s="8" t="s">
        <v>46</v>
      </c>
      <c r="L530" s="8" t="s">
        <v>39</v>
      </c>
      <c r="M530" s="8" t="s">
        <v>730</v>
      </c>
      <c r="N530" s="8"/>
      <c r="O530" s="8">
        <v>0</v>
      </c>
      <c r="P530" s="8">
        <v>1452.56</v>
      </c>
    </row>
    <row r="531" spans="1:16" x14ac:dyDescent="0.2">
      <c r="A531" s="5">
        <v>26324</v>
      </c>
      <c r="B531" s="5" t="s">
        <v>1706</v>
      </c>
      <c r="C531" s="5" t="s">
        <v>1707</v>
      </c>
      <c r="D531" s="5" t="s">
        <v>824</v>
      </c>
      <c r="E531" s="5" t="s">
        <v>1656</v>
      </c>
      <c r="F531" s="6">
        <v>43334</v>
      </c>
      <c r="G531" s="7"/>
      <c r="H531" s="8">
        <v>555</v>
      </c>
      <c r="I531" s="8">
        <v>555</v>
      </c>
      <c r="J531" s="8" t="s">
        <v>59</v>
      </c>
      <c r="K531" s="8" t="s">
        <v>60</v>
      </c>
      <c r="L531" s="8" t="s">
        <v>61</v>
      </c>
      <c r="M531" s="8" t="s">
        <v>798</v>
      </c>
      <c r="N531" s="8"/>
      <c r="O531" s="8">
        <v>0</v>
      </c>
      <c r="P531" s="8">
        <v>555</v>
      </c>
    </row>
    <row r="532" spans="1:16" x14ac:dyDescent="0.2">
      <c r="A532" s="5">
        <v>26325</v>
      </c>
      <c r="B532" s="5" t="s">
        <v>1708</v>
      </c>
      <c r="C532" s="5" t="s">
        <v>1709</v>
      </c>
      <c r="D532" s="5" t="s">
        <v>824</v>
      </c>
      <c r="E532" s="5" t="s">
        <v>425</v>
      </c>
      <c r="F532" s="6">
        <v>43340</v>
      </c>
      <c r="G532" s="7"/>
      <c r="H532" s="8">
        <v>580</v>
      </c>
      <c r="I532" s="8">
        <v>580</v>
      </c>
      <c r="J532" s="8" t="s">
        <v>45</v>
      </c>
      <c r="K532" s="8" t="s">
        <v>46</v>
      </c>
      <c r="L532" s="8" t="s">
        <v>39</v>
      </c>
      <c r="M532" s="8" t="s">
        <v>87</v>
      </c>
      <c r="N532" s="8"/>
      <c r="O532" s="8">
        <v>0</v>
      </c>
      <c r="P532" s="8">
        <v>580</v>
      </c>
    </row>
    <row r="533" spans="1:16" x14ac:dyDescent="0.2">
      <c r="H533" s="2">
        <f>SUBTOTAL(9,H2:H532)</f>
        <v>612774.0499999997</v>
      </c>
      <c r="I533" s="2">
        <f>SUBTOTAL(9,I2:I532)</f>
        <v>452499.25999999966</v>
      </c>
      <c r="P533" s="2">
        <f>SUBTOTAL(9,P2:P532)</f>
        <v>612774.0499999997</v>
      </c>
    </row>
  </sheetData>
  <sheetProtection selectLockedCells="1" selectUnlockedCells="1"/>
  <autoFilter ref="A1:P532">
    <filterColumn colId="6">
      <filters blank="1"/>
    </filterColumn>
  </autoFilter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1"/>
  <sheetViews>
    <sheetView topLeftCell="A727" workbookViewId="0">
      <selection activeCell="A740" sqref="A740"/>
    </sheetView>
  </sheetViews>
  <sheetFormatPr defaultRowHeight="12.75" x14ac:dyDescent="0.2"/>
  <cols>
    <col min="1" max="1" width="9.28515625" style="1" customWidth="1"/>
    <col min="2" max="3" width="9.140625" style="1"/>
    <col min="4" max="4" width="9.85546875" style="1" customWidth="1"/>
    <col min="5" max="5" width="9.28515625" style="1" customWidth="1"/>
    <col min="6" max="6" width="9.140625" style="1"/>
    <col min="7" max="7" width="9.85546875" style="2" customWidth="1"/>
    <col min="8" max="16384" width="9.140625" style="1"/>
  </cols>
  <sheetData>
    <row r="1" spans="1:11" x14ac:dyDescent="0.2">
      <c r="A1" s="3" t="s">
        <v>0</v>
      </c>
      <c r="B1" s="3" t="s">
        <v>1</v>
      </c>
      <c r="C1" s="3" t="s">
        <v>1710</v>
      </c>
      <c r="D1" s="3" t="s">
        <v>1711</v>
      </c>
      <c r="E1" s="3" t="s">
        <v>1712</v>
      </c>
      <c r="F1" s="3" t="s">
        <v>1713</v>
      </c>
      <c r="G1" s="2" t="s">
        <v>1714</v>
      </c>
      <c r="H1" s="3" t="s">
        <v>12</v>
      </c>
      <c r="I1" s="3" t="s">
        <v>1715</v>
      </c>
      <c r="J1" s="3" t="s">
        <v>11</v>
      </c>
      <c r="K1" s="3" t="s">
        <v>10</v>
      </c>
    </row>
    <row r="2" spans="1:11" x14ac:dyDescent="0.2">
      <c r="A2" s="3">
        <v>513</v>
      </c>
      <c r="B2" s="3" t="s">
        <v>859</v>
      </c>
      <c r="C2" s="3" t="s">
        <v>1716</v>
      </c>
      <c r="D2" s="4">
        <v>40227</v>
      </c>
      <c r="E2" s="3">
        <v>1</v>
      </c>
      <c r="F2" s="3" t="s">
        <v>1717</v>
      </c>
      <c r="G2" s="2">
        <v>187</v>
      </c>
      <c r="H2" s="3" t="s">
        <v>1718</v>
      </c>
      <c r="J2" s="3" t="s">
        <v>908</v>
      </c>
      <c r="K2" s="3" t="s">
        <v>28</v>
      </c>
    </row>
    <row r="3" spans="1:11" x14ac:dyDescent="0.2">
      <c r="A3" s="3">
        <v>742</v>
      </c>
      <c r="B3" s="3" t="s">
        <v>1719</v>
      </c>
      <c r="C3" s="3" t="s">
        <v>1720</v>
      </c>
      <c r="D3" s="4">
        <v>40241</v>
      </c>
      <c r="E3" s="3">
        <v>1</v>
      </c>
      <c r="F3" s="3" t="s">
        <v>1717</v>
      </c>
      <c r="G3" s="2">
        <v>300</v>
      </c>
      <c r="H3" s="3" t="s">
        <v>29</v>
      </c>
      <c r="J3" s="3" t="s">
        <v>22</v>
      </c>
      <c r="K3" s="3" t="s">
        <v>834</v>
      </c>
    </row>
    <row r="4" spans="1:11" x14ac:dyDescent="0.2">
      <c r="A4" s="3">
        <v>745</v>
      </c>
      <c r="B4" s="3" t="s">
        <v>1721</v>
      </c>
      <c r="C4" s="3" t="s">
        <v>1722</v>
      </c>
      <c r="D4" s="4">
        <v>40241</v>
      </c>
      <c r="E4" s="3">
        <v>50</v>
      </c>
      <c r="F4" s="3" t="s">
        <v>1717</v>
      </c>
      <c r="G4" s="2">
        <v>6000</v>
      </c>
      <c r="H4" s="3" t="s">
        <v>29</v>
      </c>
      <c r="J4" s="3" t="s">
        <v>22</v>
      </c>
      <c r="K4" s="3" t="s">
        <v>834</v>
      </c>
    </row>
    <row r="5" spans="1:11" x14ac:dyDescent="0.2">
      <c r="A5" s="3">
        <v>746</v>
      </c>
      <c r="B5" s="3" t="s">
        <v>1723</v>
      </c>
      <c r="C5" s="3" t="s">
        <v>1724</v>
      </c>
      <c r="D5" s="4">
        <v>40241</v>
      </c>
      <c r="E5" s="3">
        <v>1</v>
      </c>
      <c r="F5" s="3" t="s">
        <v>1717</v>
      </c>
      <c r="G5" s="2">
        <v>350</v>
      </c>
      <c r="H5" s="3" t="s">
        <v>29</v>
      </c>
      <c r="J5" s="3" t="s">
        <v>22</v>
      </c>
      <c r="K5" s="3" t="s">
        <v>834</v>
      </c>
    </row>
    <row r="6" spans="1:11" x14ac:dyDescent="0.2">
      <c r="A6" s="3">
        <v>747</v>
      </c>
      <c r="B6" s="3" t="s">
        <v>1725</v>
      </c>
      <c r="C6" s="3" t="s">
        <v>1726</v>
      </c>
      <c r="D6" s="4">
        <v>40241</v>
      </c>
      <c r="E6" s="3">
        <v>1</v>
      </c>
      <c r="F6" s="3" t="s">
        <v>1717</v>
      </c>
      <c r="G6" s="2">
        <v>150</v>
      </c>
      <c r="H6" s="3" t="s">
        <v>29</v>
      </c>
      <c r="J6" s="3" t="s">
        <v>22</v>
      </c>
      <c r="K6" s="3" t="s">
        <v>834</v>
      </c>
    </row>
    <row r="7" spans="1:11" x14ac:dyDescent="0.2">
      <c r="A7" s="3">
        <v>748</v>
      </c>
      <c r="B7" s="3" t="s">
        <v>1727</v>
      </c>
      <c r="C7" s="3" t="s">
        <v>1728</v>
      </c>
      <c r="D7" s="4">
        <v>40241</v>
      </c>
      <c r="E7" s="3">
        <v>2</v>
      </c>
      <c r="F7" s="3" t="s">
        <v>1717</v>
      </c>
      <c r="G7" s="2">
        <v>120</v>
      </c>
      <c r="H7" s="3" t="s">
        <v>29</v>
      </c>
      <c r="J7" s="3" t="s">
        <v>22</v>
      </c>
      <c r="K7" s="3" t="s">
        <v>834</v>
      </c>
    </row>
    <row r="8" spans="1:11" x14ac:dyDescent="0.2">
      <c r="A8" s="3">
        <v>750</v>
      </c>
      <c r="B8" s="3" t="s">
        <v>1729</v>
      </c>
      <c r="C8" s="3" t="s">
        <v>1730</v>
      </c>
      <c r="D8" s="4">
        <v>40241</v>
      </c>
      <c r="E8" s="3">
        <v>1</v>
      </c>
      <c r="F8" s="3" t="s">
        <v>1717</v>
      </c>
      <c r="G8" s="2">
        <v>400</v>
      </c>
      <c r="H8" s="3" t="s">
        <v>29</v>
      </c>
      <c r="J8" s="3" t="s">
        <v>22</v>
      </c>
      <c r="K8" s="3" t="s">
        <v>834</v>
      </c>
    </row>
    <row r="9" spans="1:11" x14ac:dyDescent="0.2">
      <c r="A9" s="3">
        <v>751</v>
      </c>
      <c r="B9" s="3" t="s">
        <v>1729</v>
      </c>
      <c r="C9" s="3" t="s">
        <v>1731</v>
      </c>
      <c r="D9" s="4">
        <v>40241</v>
      </c>
      <c r="E9" s="3">
        <v>1</v>
      </c>
      <c r="F9" s="3" t="s">
        <v>1717</v>
      </c>
      <c r="G9" s="2">
        <v>400</v>
      </c>
      <c r="H9" s="3" t="s">
        <v>87</v>
      </c>
      <c r="J9" s="3" t="s">
        <v>39</v>
      </c>
      <c r="K9" s="3" t="s">
        <v>46</v>
      </c>
    </row>
    <row r="10" spans="1:11" x14ac:dyDescent="0.2">
      <c r="A10" s="3">
        <v>752</v>
      </c>
      <c r="B10" s="3" t="s">
        <v>1732</v>
      </c>
      <c r="C10" s="3" t="s">
        <v>1733</v>
      </c>
      <c r="D10" s="4">
        <v>40241</v>
      </c>
      <c r="E10" s="3">
        <v>1</v>
      </c>
      <c r="F10" s="3" t="s">
        <v>1717</v>
      </c>
      <c r="G10" s="2">
        <v>350</v>
      </c>
      <c r="H10" s="3" t="s">
        <v>29</v>
      </c>
      <c r="J10" s="3" t="s">
        <v>22</v>
      </c>
      <c r="K10" s="3" t="s">
        <v>834</v>
      </c>
    </row>
    <row r="11" spans="1:11" x14ac:dyDescent="0.2">
      <c r="A11" s="3">
        <v>753</v>
      </c>
      <c r="B11" s="3" t="s">
        <v>1734</v>
      </c>
      <c r="C11" s="3" t="s">
        <v>1735</v>
      </c>
      <c r="D11" s="4">
        <v>40241</v>
      </c>
      <c r="E11" s="3">
        <v>1</v>
      </c>
      <c r="F11" s="3" t="s">
        <v>1717</v>
      </c>
      <c r="G11" s="2">
        <v>250</v>
      </c>
      <c r="H11" s="3" t="s">
        <v>29</v>
      </c>
      <c r="J11" s="3" t="s">
        <v>39</v>
      </c>
      <c r="K11" s="3" t="s">
        <v>46</v>
      </c>
    </row>
    <row r="12" spans="1:11" x14ac:dyDescent="0.2">
      <c r="A12" s="3">
        <v>754</v>
      </c>
      <c r="B12" s="3" t="s">
        <v>1734</v>
      </c>
      <c r="C12" s="3" t="s">
        <v>1736</v>
      </c>
      <c r="D12" s="4">
        <v>40241</v>
      </c>
      <c r="E12" s="3">
        <v>1</v>
      </c>
      <c r="F12" s="3" t="s">
        <v>1717</v>
      </c>
      <c r="G12" s="2">
        <v>250</v>
      </c>
      <c r="H12" s="3" t="s">
        <v>29</v>
      </c>
      <c r="J12" s="3" t="s">
        <v>39</v>
      </c>
      <c r="K12" s="3" t="s">
        <v>46</v>
      </c>
    </row>
    <row r="13" spans="1:11" x14ac:dyDescent="0.2">
      <c r="A13" s="3">
        <v>755</v>
      </c>
      <c r="B13" s="3" t="s">
        <v>1737</v>
      </c>
      <c r="C13" s="3" t="s">
        <v>1738</v>
      </c>
      <c r="D13" s="4">
        <v>40241</v>
      </c>
      <c r="E13" s="3">
        <v>1</v>
      </c>
      <c r="F13" s="3" t="s">
        <v>1717</v>
      </c>
      <c r="G13" s="2">
        <v>150</v>
      </c>
      <c r="H13" s="3" t="s">
        <v>29</v>
      </c>
      <c r="J13" s="3" t="s">
        <v>39</v>
      </c>
      <c r="K13" s="3" t="s">
        <v>46</v>
      </c>
    </row>
    <row r="14" spans="1:11" x14ac:dyDescent="0.2">
      <c r="A14" s="3">
        <v>757</v>
      </c>
      <c r="B14" s="3" t="s">
        <v>1739</v>
      </c>
      <c r="C14" s="3" t="s">
        <v>1740</v>
      </c>
      <c r="D14" s="4">
        <v>40241</v>
      </c>
      <c r="E14" s="3">
        <v>1</v>
      </c>
      <c r="F14" s="3" t="s">
        <v>1717</v>
      </c>
      <c r="G14" s="2">
        <v>120</v>
      </c>
      <c r="H14" s="3" t="s">
        <v>29</v>
      </c>
      <c r="J14" s="3" t="s">
        <v>39</v>
      </c>
      <c r="K14" s="3" t="s">
        <v>46</v>
      </c>
    </row>
    <row r="15" spans="1:11" x14ac:dyDescent="0.2">
      <c r="A15" s="3">
        <v>759</v>
      </c>
      <c r="B15" s="3" t="s">
        <v>1741</v>
      </c>
      <c r="C15" s="3" t="s">
        <v>1742</v>
      </c>
      <c r="D15" s="4">
        <v>40241</v>
      </c>
      <c r="E15" s="3">
        <v>1</v>
      </c>
      <c r="F15" s="3" t="s">
        <v>1717</v>
      </c>
      <c r="G15" s="2">
        <v>255</v>
      </c>
      <c r="H15" s="3" t="s">
        <v>87</v>
      </c>
      <c r="J15" s="3" t="s">
        <v>22</v>
      </c>
      <c r="K15" s="3" t="s">
        <v>834</v>
      </c>
    </row>
    <row r="16" spans="1:11" x14ac:dyDescent="0.2">
      <c r="A16" s="3">
        <v>760</v>
      </c>
      <c r="B16" s="3" t="s">
        <v>1743</v>
      </c>
      <c r="C16" s="3" t="s">
        <v>1744</v>
      </c>
      <c r="D16" s="4">
        <v>40241</v>
      </c>
      <c r="E16" s="3">
        <v>1</v>
      </c>
      <c r="F16" s="3" t="s">
        <v>1717</v>
      </c>
      <c r="G16" s="2">
        <v>250</v>
      </c>
      <c r="H16" s="3" t="s">
        <v>87</v>
      </c>
      <c r="J16" s="3" t="s">
        <v>39</v>
      </c>
      <c r="K16" s="3" t="s">
        <v>46</v>
      </c>
    </row>
    <row r="17" spans="1:11" x14ac:dyDescent="0.2">
      <c r="A17" s="3">
        <v>761</v>
      </c>
      <c r="B17" s="3" t="s">
        <v>884</v>
      </c>
      <c r="C17" s="3" t="s">
        <v>1745</v>
      </c>
      <c r="D17" s="4">
        <v>40241</v>
      </c>
      <c r="E17" s="3">
        <v>1</v>
      </c>
      <c r="F17" s="3" t="s">
        <v>1717</v>
      </c>
      <c r="G17" s="2">
        <v>360</v>
      </c>
      <c r="H17" s="3" t="s">
        <v>87</v>
      </c>
      <c r="J17" s="3" t="s">
        <v>39</v>
      </c>
      <c r="K17" s="3" t="s">
        <v>46</v>
      </c>
    </row>
    <row r="18" spans="1:11" x14ac:dyDescent="0.2">
      <c r="A18" s="3">
        <v>762</v>
      </c>
      <c r="B18" s="3" t="s">
        <v>1746</v>
      </c>
      <c r="C18" s="3" t="s">
        <v>1747</v>
      </c>
      <c r="D18" s="4">
        <v>40241</v>
      </c>
      <c r="E18" s="3">
        <v>1</v>
      </c>
      <c r="F18" s="3" t="s">
        <v>1717</v>
      </c>
      <c r="G18" s="2">
        <v>200</v>
      </c>
      <c r="H18" s="3" t="s">
        <v>87</v>
      </c>
      <c r="J18" s="3" t="s">
        <v>39</v>
      </c>
      <c r="K18" s="3" t="s">
        <v>46</v>
      </c>
    </row>
    <row r="19" spans="1:11" x14ac:dyDescent="0.2">
      <c r="A19" s="3">
        <v>763</v>
      </c>
      <c r="B19" s="3" t="s">
        <v>1748</v>
      </c>
      <c r="C19" s="3" t="s">
        <v>1749</v>
      </c>
      <c r="D19" s="4">
        <v>40241</v>
      </c>
      <c r="E19" s="3">
        <v>1</v>
      </c>
      <c r="F19" s="3" t="s">
        <v>1717</v>
      </c>
      <c r="G19" s="2">
        <v>120</v>
      </c>
      <c r="H19" s="3" t="s">
        <v>87</v>
      </c>
      <c r="J19" s="3" t="s">
        <v>39</v>
      </c>
      <c r="K19" s="3" t="s">
        <v>46</v>
      </c>
    </row>
    <row r="20" spans="1:11" x14ac:dyDescent="0.2">
      <c r="A20" s="3">
        <v>764</v>
      </c>
      <c r="B20" s="3" t="s">
        <v>1750</v>
      </c>
      <c r="C20" s="3" t="s">
        <v>1751</v>
      </c>
      <c r="D20" s="4">
        <v>40241</v>
      </c>
      <c r="E20" s="3">
        <v>1</v>
      </c>
      <c r="F20" s="3" t="s">
        <v>1717</v>
      </c>
      <c r="G20" s="2">
        <v>60</v>
      </c>
      <c r="H20" s="3" t="s">
        <v>87</v>
      </c>
      <c r="J20" s="3" t="s">
        <v>39</v>
      </c>
      <c r="K20" s="3" t="s">
        <v>46</v>
      </c>
    </row>
    <row r="21" spans="1:11" x14ac:dyDescent="0.2">
      <c r="A21" s="3">
        <v>765</v>
      </c>
      <c r="B21" s="3" t="s">
        <v>886</v>
      </c>
      <c r="C21" s="3" t="s">
        <v>1752</v>
      </c>
      <c r="D21" s="4">
        <v>40241</v>
      </c>
      <c r="E21" s="3">
        <v>1</v>
      </c>
      <c r="F21" s="3" t="s">
        <v>1717</v>
      </c>
      <c r="G21" s="2">
        <v>200</v>
      </c>
      <c r="H21" s="3" t="s">
        <v>47</v>
      </c>
      <c r="J21" s="3" t="s">
        <v>39</v>
      </c>
      <c r="K21" s="3" t="s">
        <v>46</v>
      </c>
    </row>
    <row r="22" spans="1:11" x14ac:dyDescent="0.2">
      <c r="A22" s="3">
        <v>766</v>
      </c>
      <c r="B22" s="3" t="s">
        <v>1753</v>
      </c>
      <c r="C22" s="3" t="s">
        <v>1754</v>
      </c>
      <c r="D22" s="4">
        <v>40241</v>
      </c>
      <c r="E22" s="3">
        <v>4</v>
      </c>
      <c r="F22" s="3" t="s">
        <v>1717</v>
      </c>
      <c r="G22" s="2">
        <v>480</v>
      </c>
      <c r="H22" s="3" t="s">
        <v>87</v>
      </c>
      <c r="J22" s="3" t="s">
        <v>22</v>
      </c>
      <c r="K22" s="3" t="s">
        <v>834</v>
      </c>
    </row>
    <row r="23" spans="1:11" x14ac:dyDescent="0.2">
      <c r="A23" s="3">
        <v>767</v>
      </c>
      <c r="B23" s="3" t="s">
        <v>1755</v>
      </c>
      <c r="C23" s="3" t="s">
        <v>1756</v>
      </c>
      <c r="D23" s="4">
        <v>40241</v>
      </c>
      <c r="E23" s="3">
        <v>1</v>
      </c>
      <c r="F23" s="3" t="s">
        <v>1717</v>
      </c>
      <c r="G23" s="2">
        <v>171</v>
      </c>
      <c r="H23" s="3" t="s">
        <v>47</v>
      </c>
      <c r="J23" s="3" t="s">
        <v>22</v>
      </c>
      <c r="K23" s="3" t="s">
        <v>834</v>
      </c>
    </row>
    <row r="24" spans="1:11" x14ac:dyDescent="0.2">
      <c r="A24" s="3">
        <v>768</v>
      </c>
      <c r="B24" s="3" t="s">
        <v>1757</v>
      </c>
      <c r="C24" s="3" t="s">
        <v>1758</v>
      </c>
      <c r="D24" s="4">
        <v>40241</v>
      </c>
      <c r="E24" s="3">
        <v>1</v>
      </c>
      <c r="F24" s="3" t="s">
        <v>1717</v>
      </c>
      <c r="G24" s="2">
        <v>300</v>
      </c>
      <c r="H24" s="3" t="s">
        <v>87</v>
      </c>
      <c r="J24" s="3" t="s">
        <v>39</v>
      </c>
      <c r="K24" s="3" t="s">
        <v>46</v>
      </c>
    </row>
    <row r="25" spans="1:11" x14ac:dyDescent="0.2">
      <c r="A25" s="3">
        <v>770</v>
      </c>
      <c r="B25" s="3" t="s">
        <v>1741</v>
      </c>
      <c r="C25" s="3" t="s">
        <v>1759</v>
      </c>
      <c r="D25" s="4">
        <v>40241</v>
      </c>
      <c r="E25" s="3">
        <v>1</v>
      </c>
      <c r="F25" s="3" t="s">
        <v>1717</v>
      </c>
      <c r="G25" s="2">
        <v>255</v>
      </c>
      <c r="J25" s="3" t="s">
        <v>22</v>
      </c>
      <c r="K25" s="3" t="s">
        <v>834</v>
      </c>
    </row>
    <row r="26" spans="1:11" x14ac:dyDescent="0.2">
      <c r="A26" s="3">
        <v>771</v>
      </c>
      <c r="B26" s="3" t="s">
        <v>1743</v>
      </c>
      <c r="C26" s="3" t="s">
        <v>1760</v>
      </c>
      <c r="D26" s="4">
        <v>40241</v>
      </c>
      <c r="E26" s="3">
        <v>1</v>
      </c>
      <c r="F26" s="3" t="s">
        <v>1717</v>
      </c>
      <c r="G26" s="2">
        <v>220</v>
      </c>
      <c r="H26" s="3" t="s">
        <v>51</v>
      </c>
      <c r="J26" s="3" t="s">
        <v>22</v>
      </c>
      <c r="K26" s="3" t="s">
        <v>834</v>
      </c>
    </row>
    <row r="27" spans="1:11" x14ac:dyDescent="0.2">
      <c r="A27" s="3">
        <v>772</v>
      </c>
      <c r="B27" s="3" t="s">
        <v>1757</v>
      </c>
      <c r="C27" s="3" t="s">
        <v>1761</v>
      </c>
      <c r="D27" s="4">
        <v>40241</v>
      </c>
      <c r="E27" s="3">
        <v>1</v>
      </c>
      <c r="F27" s="3" t="s">
        <v>1717</v>
      </c>
      <c r="G27" s="2">
        <v>300</v>
      </c>
      <c r="H27" s="3" t="s">
        <v>23</v>
      </c>
      <c r="J27" s="3" t="s">
        <v>22</v>
      </c>
      <c r="K27" s="3" t="s">
        <v>834</v>
      </c>
    </row>
    <row r="28" spans="1:11" x14ac:dyDescent="0.2">
      <c r="A28" s="3">
        <v>773</v>
      </c>
      <c r="B28" s="3" t="s">
        <v>884</v>
      </c>
      <c r="C28" s="3" t="s">
        <v>1762</v>
      </c>
      <c r="D28" s="4">
        <v>40241</v>
      </c>
      <c r="E28" s="3">
        <v>1</v>
      </c>
      <c r="F28" s="3" t="s">
        <v>1717</v>
      </c>
      <c r="G28" s="2">
        <v>360</v>
      </c>
      <c r="H28" s="3" t="s">
        <v>47</v>
      </c>
      <c r="J28" s="3" t="s">
        <v>39</v>
      </c>
      <c r="K28" s="3" t="s">
        <v>46</v>
      </c>
    </row>
    <row r="29" spans="1:11" x14ac:dyDescent="0.2">
      <c r="A29" s="3">
        <v>774</v>
      </c>
      <c r="B29" s="3" t="s">
        <v>1763</v>
      </c>
      <c r="C29" s="3" t="s">
        <v>1764</v>
      </c>
      <c r="D29" s="4">
        <v>40241</v>
      </c>
      <c r="E29" s="3">
        <v>1</v>
      </c>
      <c r="F29" s="3" t="s">
        <v>1717</v>
      </c>
      <c r="G29" s="2">
        <v>200</v>
      </c>
      <c r="H29" s="3" t="s">
        <v>51</v>
      </c>
      <c r="J29" s="3" t="s">
        <v>39</v>
      </c>
      <c r="K29" s="3" t="s">
        <v>46</v>
      </c>
    </row>
    <row r="30" spans="1:11" x14ac:dyDescent="0.2">
      <c r="A30" s="3">
        <v>775</v>
      </c>
      <c r="B30" s="3" t="s">
        <v>1765</v>
      </c>
      <c r="C30" s="3" t="s">
        <v>1766</v>
      </c>
      <c r="D30" s="4">
        <v>40241</v>
      </c>
      <c r="E30" s="3">
        <v>1</v>
      </c>
      <c r="F30" s="3" t="s">
        <v>1717</v>
      </c>
      <c r="G30" s="2">
        <v>120</v>
      </c>
      <c r="H30" s="3" t="s">
        <v>51</v>
      </c>
      <c r="J30" s="3" t="s">
        <v>39</v>
      </c>
      <c r="K30" s="3" t="s">
        <v>46</v>
      </c>
    </row>
    <row r="31" spans="1:11" x14ac:dyDescent="0.2">
      <c r="A31" s="3">
        <v>776</v>
      </c>
      <c r="B31" s="3" t="s">
        <v>1750</v>
      </c>
      <c r="C31" s="3" t="s">
        <v>1767</v>
      </c>
      <c r="D31" s="4">
        <v>40241</v>
      </c>
      <c r="E31" s="3">
        <v>1</v>
      </c>
      <c r="F31" s="3" t="s">
        <v>1717</v>
      </c>
      <c r="G31" s="2">
        <v>60</v>
      </c>
      <c r="H31" s="3" t="s">
        <v>47</v>
      </c>
      <c r="J31" s="3" t="s">
        <v>39</v>
      </c>
      <c r="K31" s="3" t="s">
        <v>46</v>
      </c>
    </row>
    <row r="32" spans="1:11" x14ac:dyDescent="0.2">
      <c r="A32" s="3">
        <v>777</v>
      </c>
      <c r="B32" s="3" t="s">
        <v>1768</v>
      </c>
      <c r="C32" s="3" t="s">
        <v>1769</v>
      </c>
      <c r="D32" s="4">
        <v>40241</v>
      </c>
      <c r="E32" s="3">
        <v>6</v>
      </c>
      <c r="F32" s="3" t="s">
        <v>1717</v>
      </c>
      <c r="G32" s="2">
        <v>342</v>
      </c>
      <c r="H32" s="3" t="s">
        <v>23</v>
      </c>
      <c r="J32" s="3" t="s">
        <v>22</v>
      </c>
      <c r="K32" s="3" t="s">
        <v>834</v>
      </c>
    </row>
    <row r="33" spans="1:11" x14ac:dyDescent="0.2">
      <c r="A33" s="3">
        <v>779</v>
      </c>
      <c r="B33" s="3" t="s">
        <v>1770</v>
      </c>
      <c r="C33" s="3" t="s">
        <v>1771</v>
      </c>
      <c r="D33" s="4">
        <v>40241</v>
      </c>
      <c r="E33" s="3">
        <v>1</v>
      </c>
      <c r="F33" s="3" t="s">
        <v>1717</v>
      </c>
      <c r="G33" s="2">
        <v>250</v>
      </c>
      <c r="H33" s="3" t="s">
        <v>87</v>
      </c>
      <c r="J33" s="3" t="s">
        <v>39</v>
      </c>
      <c r="K33" s="3" t="s">
        <v>834</v>
      </c>
    </row>
    <row r="34" spans="1:11" x14ac:dyDescent="0.2">
      <c r="A34" s="3">
        <v>780</v>
      </c>
      <c r="B34" s="3" t="s">
        <v>1772</v>
      </c>
      <c r="C34" s="3" t="s">
        <v>1773</v>
      </c>
      <c r="D34" s="4">
        <v>40241</v>
      </c>
      <c r="E34" s="3">
        <v>6</v>
      </c>
      <c r="F34" s="3" t="s">
        <v>1717</v>
      </c>
      <c r="G34" s="2">
        <v>720</v>
      </c>
      <c r="H34" s="3" t="s">
        <v>47</v>
      </c>
      <c r="J34" s="3" t="s">
        <v>39</v>
      </c>
      <c r="K34" s="3" t="s">
        <v>46</v>
      </c>
    </row>
    <row r="35" spans="1:11" x14ac:dyDescent="0.2">
      <c r="A35" s="3">
        <v>781</v>
      </c>
      <c r="B35" s="3" t="s">
        <v>1774</v>
      </c>
      <c r="C35" s="3" t="s">
        <v>1775</v>
      </c>
      <c r="D35" s="4">
        <v>40241</v>
      </c>
      <c r="E35" s="3">
        <v>1</v>
      </c>
      <c r="F35" s="3" t="s">
        <v>1717</v>
      </c>
      <c r="G35" s="2">
        <v>400</v>
      </c>
      <c r="H35" s="3" t="s">
        <v>828</v>
      </c>
      <c r="J35" s="3" t="s">
        <v>39</v>
      </c>
      <c r="K35" s="3" t="s">
        <v>46</v>
      </c>
    </row>
    <row r="36" spans="1:11" x14ac:dyDescent="0.2">
      <c r="A36" s="3">
        <v>782</v>
      </c>
      <c r="B36" s="3" t="s">
        <v>1774</v>
      </c>
      <c r="C36" s="3" t="s">
        <v>1776</v>
      </c>
      <c r="D36" s="4">
        <v>40241</v>
      </c>
      <c r="E36" s="3">
        <v>1</v>
      </c>
      <c r="F36" s="3" t="s">
        <v>1717</v>
      </c>
      <c r="G36" s="2">
        <v>400</v>
      </c>
      <c r="H36" s="3" t="s">
        <v>855</v>
      </c>
      <c r="J36" s="3" t="s">
        <v>39</v>
      </c>
      <c r="K36" s="3" t="s">
        <v>46</v>
      </c>
    </row>
    <row r="37" spans="1:11" x14ac:dyDescent="0.2">
      <c r="A37" s="3">
        <v>783</v>
      </c>
      <c r="B37" s="3" t="s">
        <v>1774</v>
      </c>
      <c r="C37" s="3" t="s">
        <v>1777</v>
      </c>
      <c r="D37" s="4">
        <v>40241</v>
      </c>
      <c r="E37" s="3">
        <v>1</v>
      </c>
      <c r="F37" s="3" t="s">
        <v>1717</v>
      </c>
      <c r="G37" s="2">
        <v>400</v>
      </c>
      <c r="H37" s="3" t="s">
        <v>87</v>
      </c>
      <c r="J37" s="3" t="s">
        <v>22</v>
      </c>
      <c r="K37" s="3" t="s">
        <v>834</v>
      </c>
    </row>
    <row r="38" spans="1:11" x14ac:dyDescent="0.2">
      <c r="A38" s="3">
        <v>784</v>
      </c>
      <c r="B38" s="3" t="s">
        <v>1778</v>
      </c>
      <c r="C38" s="3" t="s">
        <v>1779</v>
      </c>
      <c r="D38" s="4">
        <v>40241</v>
      </c>
      <c r="E38" s="3">
        <v>1</v>
      </c>
      <c r="F38" s="3" t="s">
        <v>1717</v>
      </c>
      <c r="G38" s="2">
        <v>237</v>
      </c>
      <c r="H38" s="3" t="s">
        <v>828</v>
      </c>
      <c r="J38" s="3" t="s">
        <v>22</v>
      </c>
      <c r="K38" s="3" t="s">
        <v>834</v>
      </c>
    </row>
    <row r="39" spans="1:11" x14ac:dyDescent="0.2">
      <c r="A39" s="3">
        <v>785</v>
      </c>
      <c r="B39" s="3" t="s">
        <v>1778</v>
      </c>
      <c r="C39" s="3" t="s">
        <v>1780</v>
      </c>
      <c r="D39" s="4">
        <v>40241</v>
      </c>
      <c r="E39" s="3">
        <v>1</v>
      </c>
      <c r="F39" s="3" t="s">
        <v>1717</v>
      </c>
      <c r="G39" s="2">
        <v>237</v>
      </c>
      <c r="H39" s="3" t="s">
        <v>83</v>
      </c>
      <c r="J39" s="3" t="s">
        <v>22</v>
      </c>
      <c r="K39" s="3" t="s">
        <v>834</v>
      </c>
    </row>
    <row r="40" spans="1:11" x14ac:dyDescent="0.2">
      <c r="A40" s="3">
        <v>786</v>
      </c>
      <c r="B40" s="3" t="s">
        <v>1778</v>
      </c>
      <c r="C40" s="3" t="s">
        <v>1781</v>
      </c>
      <c r="D40" s="4">
        <v>40241</v>
      </c>
      <c r="E40" s="3">
        <v>1</v>
      </c>
      <c r="F40" s="3" t="s">
        <v>1717</v>
      </c>
      <c r="G40" s="2">
        <v>237</v>
      </c>
      <c r="H40" s="3" t="s">
        <v>29</v>
      </c>
      <c r="J40" s="3" t="s">
        <v>22</v>
      </c>
      <c r="K40" s="3" t="s">
        <v>834</v>
      </c>
    </row>
    <row r="41" spans="1:11" x14ac:dyDescent="0.2">
      <c r="A41" s="3">
        <v>787</v>
      </c>
      <c r="B41" s="3" t="s">
        <v>1782</v>
      </c>
      <c r="C41" s="3" t="s">
        <v>1783</v>
      </c>
      <c r="D41" s="4">
        <v>40241</v>
      </c>
      <c r="E41" s="3">
        <v>1</v>
      </c>
      <c r="F41" s="3" t="s">
        <v>1717</v>
      </c>
      <c r="G41" s="2">
        <v>370</v>
      </c>
      <c r="H41" s="3" t="s">
        <v>87</v>
      </c>
      <c r="J41" s="3" t="s">
        <v>39</v>
      </c>
      <c r="K41" s="3" t="s">
        <v>46</v>
      </c>
    </row>
    <row r="42" spans="1:11" x14ac:dyDescent="0.2">
      <c r="A42" s="3">
        <v>788</v>
      </c>
      <c r="B42" s="3" t="s">
        <v>1782</v>
      </c>
      <c r="C42" s="3" t="s">
        <v>1784</v>
      </c>
      <c r="D42" s="4">
        <v>40241</v>
      </c>
      <c r="E42" s="3">
        <v>1</v>
      </c>
      <c r="F42" s="3" t="s">
        <v>1717</v>
      </c>
      <c r="G42" s="2">
        <v>370</v>
      </c>
      <c r="H42" s="3" t="s">
        <v>87</v>
      </c>
      <c r="J42" s="3" t="s">
        <v>22</v>
      </c>
      <c r="K42" s="3" t="s">
        <v>834</v>
      </c>
    </row>
    <row r="43" spans="1:11" x14ac:dyDescent="0.2">
      <c r="A43" s="3">
        <v>789</v>
      </c>
      <c r="B43" s="3" t="s">
        <v>1757</v>
      </c>
      <c r="C43" s="3" t="s">
        <v>1785</v>
      </c>
      <c r="D43" s="4">
        <v>40241</v>
      </c>
      <c r="E43" s="3">
        <v>1</v>
      </c>
      <c r="F43" s="3" t="s">
        <v>1717</v>
      </c>
      <c r="G43" s="2">
        <v>300</v>
      </c>
      <c r="H43" s="3" t="s">
        <v>87</v>
      </c>
      <c r="J43" s="3" t="s">
        <v>22</v>
      </c>
      <c r="K43" s="3" t="s">
        <v>834</v>
      </c>
    </row>
    <row r="44" spans="1:11" x14ac:dyDescent="0.2">
      <c r="A44" s="3">
        <v>790</v>
      </c>
      <c r="B44" s="3" t="s">
        <v>1786</v>
      </c>
      <c r="C44" s="3" t="s">
        <v>1787</v>
      </c>
      <c r="D44" s="4">
        <v>40241</v>
      </c>
      <c r="E44" s="3">
        <v>1</v>
      </c>
      <c r="F44" s="3" t="s">
        <v>1717</v>
      </c>
      <c r="G44" s="2">
        <v>150</v>
      </c>
      <c r="H44" s="3" t="s">
        <v>87</v>
      </c>
      <c r="J44" s="3" t="s">
        <v>39</v>
      </c>
      <c r="K44" s="3" t="s">
        <v>46</v>
      </c>
    </row>
    <row r="45" spans="1:11" x14ac:dyDescent="0.2">
      <c r="A45" s="3">
        <v>791</v>
      </c>
      <c r="B45" s="3" t="s">
        <v>1763</v>
      </c>
      <c r="C45" s="3" t="s">
        <v>1788</v>
      </c>
      <c r="D45" s="4">
        <v>40241</v>
      </c>
      <c r="E45" s="3">
        <v>1</v>
      </c>
      <c r="F45" s="3" t="s">
        <v>1717</v>
      </c>
      <c r="G45" s="2">
        <v>200</v>
      </c>
      <c r="H45" s="3" t="s">
        <v>87</v>
      </c>
      <c r="J45" s="3" t="s">
        <v>39</v>
      </c>
      <c r="K45" s="3" t="s">
        <v>46</v>
      </c>
    </row>
    <row r="46" spans="1:11" x14ac:dyDescent="0.2">
      <c r="A46" s="3">
        <v>792</v>
      </c>
      <c r="B46" s="3" t="s">
        <v>1789</v>
      </c>
      <c r="C46" s="3" t="s">
        <v>1790</v>
      </c>
      <c r="D46" s="4">
        <v>40241</v>
      </c>
      <c r="E46" s="3">
        <v>1</v>
      </c>
      <c r="F46" s="3" t="s">
        <v>1717</v>
      </c>
      <c r="G46" s="2">
        <v>120</v>
      </c>
      <c r="H46" s="3" t="s">
        <v>87</v>
      </c>
      <c r="J46" s="3" t="s">
        <v>22</v>
      </c>
      <c r="K46" s="3" t="s">
        <v>834</v>
      </c>
    </row>
    <row r="47" spans="1:11" x14ac:dyDescent="0.2">
      <c r="A47" s="3">
        <v>793</v>
      </c>
      <c r="B47" s="3" t="s">
        <v>1791</v>
      </c>
      <c r="C47" s="3" t="s">
        <v>1792</v>
      </c>
      <c r="D47" s="4">
        <v>40241</v>
      </c>
      <c r="E47" s="3">
        <v>5</v>
      </c>
      <c r="F47" s="3" t="s">
        <v>1717</v>
      </c>
      <c r="G47" s="2">
        <v>300</v>
      </c>
      <c r="H47" s="3" t="s">
        <v>87</v>
      </c>
      <c r="J47" s="3" t="s">
        <v>39</v>
      </c>
      <c r="K47" s="3" t="s">
        <v>46</v>
      </c>
    </row>
    <row r="48" spans="1:11" x14ac:dyDescent="0.2">
      <c r="A48" s="3">
        <v>794</v>
      </c>
      <c r="B48" s="3" t="s">
        <v>1793</v>
      </c>
      <c r="C48" s="3" t="s">
        <v>1794</v>
      </c>
      <c r="D48" s="4">
        <v>40241</v>
      </c>
      <c r="E48" s="3">
        <v>1</v>
      </c>
      <c r="F48" s="3" t="s">
        <v>1717</v>
      </c>
      <c r="G48" s="2">
        <v>342</v>
      </c>
      <c r="H48" s="3" t="s">
        <v>87</v>
      </c>
      <c r="J48" s="3" t="s">
        <v>22</v>
      </c>
      <c r="K48" s="3" t="s">
        <v>834</v>
      </c>
    </row>
    <row r="49" spans="1:11" x14ac:dyDescent="0.2">
      <c r="A49" s="3">
        <v>795</v>
      </c>
      <c r="B49" s="3" t="s">
        <v>878</v>
      </c>
      <c r="C49" s="3" t="s">
        <v>1795</v>
      </c>
      <c r="D49" s="4">
        <v>40277</v>
      </c>
      <c r="E49" s="3">
        <v>1</v>
      </c>
      <c r="F49" s="3" t="s">
        <v>1717</v>
      </c>
      <c r="G49" s="2">
        <v>492.5</v>
      </c>
      <c r="H49" s="3" t="s">
        <v>851</v>
      </c>
      <c r="J49" s="3" t="s">
        <v>22</v>
      </c>
      <c r="K49" s="3" t="s">
        <v>834</v>
      </c>
    </row>
    <row r="50" spans="1:11" x14ac:dyDescent="0.2">
      <c r="A50" s="3">
        <v>797</v>
      </c>
      <c r="B50" s="3" t="s">
        <v>1796</v>
      </c>
      <c r="C50" s="3" t="s">
        <v>1797</v>
      </c>
      <c r="D50" s="4">
        <v>40241</v>
      </c>
      <c r="E50" s="3">
        <v>1</v>
      </c>
      <c r="F50" s="3" t="s">
        <v>1717</v>
      </c>
      <c r="G50" s="2">
        <v>237</v>
      </c>
      <c r="H50" s="3" t="s">
        <v>47</v>
      </c>
      <c r="J50" s="3" t="s">
        <v>22</v>
      </c>
      <c r="K50" s="3" t="s">
        <v>834</v>
      </c>
    </row>
    <row r="51" spans="1:11" x14ac:dyDescent="0.2">
      <c r="A51" s="3">
        <v>798</v>
      </c>
      <c r="B51" s="3" t="s">
        <v>1796</v>
      </c>
      <c r="C51" s="3" t="s">
        <v>1798</v>
      </c>
      <c r="D51" s="4">
        <v>40241</v>
      </c>
      <c r="E51" s="3">
        <v>1</v>
      </c>
      <c r="F51" s="3" t="s">
        <v>1717</v>
      </c>
      <c r="G51" s="2">
        <v>237</v>
      </c>
      <c r="H51" s="3" t="s">
        <v>825</v>
      </c>
      <c r="J51" s="3" t="s">
        <v>22</v>
      </c>
      <c r="K51" s="3" t="s">
        <v>834</v>
      </c>
    </row>
    <row r="52" spans="1:11" x14ac:dyDescent="0.2">
      <c r="A52" s="3">
        <v>799</v>
      </c>
      <c r="B52" s="3" t="s">
        <v>1782</v>
      </c>
      <c r="C52" s="3" t="s">
        <v>1799</v>
      </c>
      <c r="D52" s="4">
        <v>40241</v>
      </c>
      <c r="E52" s="3">
        <v>1</v>
      </c>
      <c r="F52" s="3" t="s">
        <v>1717</v>
      </c>
      <c r="G52" s="2">
        <v>370</v>
      </c>
      <c r="H52" s="3" t="s">
        <v>47</v>
      </c>
      <c r="J52" s="3" t="s">
        <v>22</v>
      </c>
      <c r="K52" s="3" t="s">
        <v>834</v>
      </c>
    </row>
    <row r="53" spans="1:11" x14ac:dyDescent="0.2">
      <c r="A53" s="3">
        <v>800</v>
      </c>
      <c r="B53" s="3" t="s">
        <v>1782</v>
      </c>
      <c r="C53" s="3" t="s">
        <v>1800</v>
      </c>
      <c r="D53" s="4">
        <v>40241</v>
      </c>
      <c r="E53" s="3">
        <v>1</v>
      </c>
      <c r="F53" s="3" t="s">
        <v>1717</v>
      </c>
      <c r="G53" s="2">
        <v>370</v>
      </c>
      <c r="H53" s="3" t="s">
        <v>29</v>
      </c>
      <c r="J53" s="3" t="s">
        <v>22</v>
      </c>
      <c r="K53" s="3" t="s">
        <v>834</v>
      </c>
    </row>
    <row r="54" spans="1:11" x14ac:dyDescent="0.2">
      <c r="A54" s="3">
        <v>801</v>
      </c>
      <c r="B54" s="3" t="s">
        <v>1757</v>
      </c>
      <c r="C54" s="3" t="s">
        <v>1801</v>
      </c>
      <c r="D54" s="4">
        <v>40241</v>
      </c>
      <c r="E54" s="3">
        <v>1</v>
      </c>
      <c r="F54" s="3" t="s">
        <v>1717</v>
      </c>
      <c r="G54" s="2">
        <v>300</v>
      </c>
      <c r="H54" s="3" t="s">
        <v>29</v>
      </c>
      <c r="J54" s="3" t="s">
        <v>22</v>
      </c>
      <c r="K54" s="3" t="s">
        <v>834</v>
      </c>
    </row>
    <row r="55" spans="1:11" x14ac:dyDescent="0.2">
      <c r="A55" s="3">
        <v>802</v>
      </c>
      <c r="B55" s="3" t="s">
        <v>1786</v>
      </c>
      <c r="C55" s="3" t="s">
        <v>1802</v>
      </c>
      <c r="D55" s="4">
        <v>40241</v>
      </c>
      <c r="E55" s="3">
        <v>1</v>
      </c>
      <c r="F55" s="3" t="s">
        <v>1717</v>
      </c>
      <c r="G55" s="2">
        <v>150</v>
      </c>
      <c r="H55" s="3" t="s">
        <v>47</v>
      </c>
      <c r="J55" s="3" t="s">
        <v>22</v>
      </c>
      <c r="K55" s="3" t="s">
        <v>834</v>
      </c>
    </row>
    <row r="56" spans="1:11" x14ac:dyDescent="0.2">
      <c r="A56" s="3">
        <v>803</v>
      </c>
      <c r="B56" s="3" t="s">
        <v>1763</v>
      </c>
      <c r="C56" s="3" t="s">
        <v>1803</v>
      </c>
      <c r="D56" s="4">
        <v>40241</v>
      </c>
      <c r="E56" s="3">
        <v>1</v>
      </c>
      <c r="F56" s="3" t="s">
        <v>1717</v>
      </c>
      <c r="G56" s="2">
        <v>200</v>
      </c>
      <c r="H56" s="3" t="s">
        <v>29</v>
      </c>
      <c r="J56" s="3" t="s">
        <v>22</v>
      </c>
      <c r="K56" s="3" t="s">
        <v>834</v>
      </c>
    </row>
    <row r="57" spans="1:11" x14ac:dyDescent="0.2">
      <c r="A57" s="3">
        <v>804</v>
      </c>
      <c r="B57" s="3" t="s">
        <v>1789</v>
      </c>
      <c r="C57" s="3" t="s">
        <v>1804</v>
      </c>
      <c r="D57" s="4">
        <v>40241</v>
      </c>
      <c r="E57" s="3">
        <v>1</v>
      </c>
      <c r="F57" s="3" t="s">
        <v>1717</v>
      </c>
      <c r="G57" s="2">
        <v>120</v>
      </c>
      <c r="H57" s="3" t="s">
        <v>47</v>
      </c>
      <c r="J57" s="3" t="s">
        <v>39</v>
      </c>
      <c r="K57" s="3" t="s">
        <v>46</v>
      </c>
    </row>
    <row r="58" spans="1:11" x14ac:dyDescent="0.2">
      <c r="A58" s="3">
        <v>805</v>
      </c>
      <c r="B58" s="3" t="s">
        <v>1805</v>
      </c>
      <c r="C58" s="3" t="s">
        <v>1806</v>
      </c>
      <c r="D58" s="4">
        <v>40241</v>
      </c>
      <c r="E58" s="3">
        <v>4</v>
      </c>
      <c r="F58" s="3" t="s">
        <v>1717</v>
      </c>
      <c r="G58" s="2">
        <v>240</v>
      </c>
      <c r="H58" s="3" t="s">
        <v>47</v>
      </c>
      <c r="J58" s="3" t="s">
        <v>22</v>
      </c>
      <c r="K58" s="3" t="s">
        <v>834</v>
      </c>
    </row>
    <row r="59" spans="1:11" x14ac:dyDescent="0.2">
      <c r="A59" s="3">
        <v>806</v>
      </c>
      <c r="B59" s="3" t="s">
        <v>1793</v>
      </c>
      <c r="C59" s="3" t="s">
        <v>1807</v>
      </c>
      <c r="D59" s="4">
        <v>40241</v>
      </c>
      <c r="E59" s="3">
        <v>1</v>
      </c>
      <c r="F59" s="3" t="s">
        <v>1717</v>
      </c>
      <c r="G59" s="2">
        <v>342</v>
      </c>
      <c r="H59" s="3" t="s">
        <v>47</v>
      </c>
      <c r="J59" s="3" t="s">
        <v>22</v>
      </c>
      <c r="K59" s="3" t="s">
        <v>834</v>
      </c>
    </row>
    <row r="60" spans="1:11" x14ac:dyDescent="0.2">
      <c r="A60" s="3">
        <v>807</v>
      </c>
      <c r="B60" s="3" t="s">
        <v>1774</v>
      </c>
      <c r="C60" s="3" t="s">
        <v>1808</v>
      </c>
      <c r="D60" s="4">
        <v>40241</v>
      </c>
      <c r="E60" s="3">
        <v>1</v>
      </c>
      <c r="F60" s="3" t="s">
        <v>1717</v>
      </c>
      <c r="G60" s="2">
        <v>400</v>
      </c>
      <c r="H60" s="3" t="s">
        <v>23</v>
      </c>
      <c r="J60" s="3" t="s">
        <v>39</v>
      </c>
      <c r="K60" s="3" t="s">
        <v>46</v>
      </c>
    </row>
    <row r="61" spans="1:11" x14ac:dyDescent="0.2">
      <c r="A61" s="3">
        <v>808</v>
      </c>
      <c r="B61" s="3" t="s">
        <v>1774</v>
      </c>
      <c r="C61" s="3" t="s">
        <v>1809</v>
      </c>
      <c r="D61" s="4">
        <v>40241</v>
      </c>
      <c r="E61" s="3">
        <v>1</v>
      </c>
      <c r="F61" s="3" t="s">
        <v>1717</v>
      </c>
      <c r="G61" s="2">
        <v>400</v>
      </c>
      <c r="H61" s="3" t="s">
        <v>234</v>
      </c>
      <c r="J61" s="3" t="s">
        <v>39</v>
      </c>
      <c r="K61" s="3" t="s">
        <v>46</v>
      </c>
    </row>
    <row r="62" spans="1:11" x14ac:dyDescent="0.2">
      <c r="A62" s="3">
        <v>809</v>
      </c>
      <c r="B62" s="3" t="s">
        <v>1741</v>
      </c>
      <c r="C62" s="3" t="s">
        <v>1810</v>
      </c>
      <c r="D62" s="4">
        <v>40241</v>
      </c>
      <c r="E62" s="3">
        <v>1</v>
      </c>
      <c r="F62" s="3" t="s">
        <v>1717</v>
      </c>
      <c r="G62" s="2">
        <v>237</v>
      </c>
      <c r="H62" s="3" t="s">
        <v>851</v>
      </c>
      <c r="J62" s="3" t="s">
        <v>22</v>
      </c>
      <c r="K62" s="3" t="s">
        <v>834</v>
      </c>
    </row>
    <row r="63" spans="1:11" x14ac:dyDescent="0.2">
      <c r="A63" s="3">
        <v>810</v>
      </c>
      <c r="B63" s="3" t="s">
        <v>1741</v>
      </c>
      <c r="C63" s="3" t="s">
        <v>1811</v>
      </c>
      <c r="D63" s="4">
        <v>40241</v>
      </c>
      <c r="E63" s="3">
        <v>1</v>
      </c>
      <c r="F63" s="3" t="s">
        <v>1717</v>
      </c>
      <c r="G63" s="2">
        <v>237</v>
      </c>
      <c r="H63" s="3" t="s">
        <v>234</v>
      </c>
      <c r="J63" s="3" t="s">
        <v>22</v>
      </c>
      <c r="K63" s="3" t="s">
        <v>834</v>
      </c>
    </row>
    <row r="64" spans="1:11" x14ac:dyDescent="0.2">
      <c r="A64" s="3">
        <v>811</v>
      </c>
      <c r="B64" s="3" t="s">
        <v>1782</v>
      </c>
      <c r="C64" s="3" t="s">
        <v>1812</v>
      </c>
      <c r="D64" s="4">
        <v>40241</v>
      </c>
      <c r="E64" s="3">
        <v>1</v>
      </c>
      <c r="F64" s="3" t="s">
        <v>1717</v>
      </c>
      <c r="G64" s="2">
        <v>370</v>
      </c>
      <c r="H64" s="3" t="s">
        <v>23</v>
      </c>
      <c r="J64" s="3" t="s">
        <v>22</v>
      </c>
      <c r="K64" s="3" t="s">
        <v>834</v>
      </c>
    </row>
    <row r="65" spans="1:11" x14ac:dyDescent="0.2">
      <c r="A65" s="3">
        <v>812</v>
      </c>
      <c r="B65" s="3" t="s">
        <v>1782</v>
      </c>
      <c r="C65" s="3" t="s">
        <v>1813</v>
      </c>
      <c r="D65" s="4">
        <v>40241</v>
      </c>
      <c r="E65" s="3">
        <v>1</v>
      </c>
      <c r="F65" s="3" t="s">
        <v>1717</v>
      </c>
      <c r="G65" s="2">
        <v>370</v>
      </c>
      <c r="H65" s="3" t="s">
        <v>47</v>
      </c>
      <c r="J65" s="3" t="s">
        <v>39</v>
      </c>
      <c r="K65" s="3" t="s">
        <v>46</v>
      </c>
    </row>
    <row r="66" spans="1:11" x14ac:dyDescent="0.2">
      <c r="A66" s="3">
        <v>813</v>
      </c>
      <c r="B66" s="3" t="s">
        <v>1757</v>
      </c>
      <c r="C66" s="3" t="s">
        <v>1814</v>
      </c>
      <c r="D66" s="4">
        <v>40241</v>
      </c>
      <c r="E66" s="3">
        <v>1</v>
      </c>
      <c r="F66" s="3" t="s">
        <v>1717</v>
      </c>
      <c r="G66" s="2">
        <v>300</v>
      </c>
      <c r="H66" s="3" t="s">
        <v>47</v>
      </c>
      <c r="J66" s="3" t="s">
        <v>22</v>
      </c>
      <c r="K66" s="3" t="s">
        <v>834</v>
      </c>
    </row>
    <row r="67" spans="1:11" x14ac:dyDescent="0.2">
      <c r="A67" s="3">
        <v>814</v>
      </c>
      <c r="B67" s="3" t="s">
        <v>1765</v>
      </c>
      <c r="C67" s="3" t="s">
        <v>1815</v>
      </c>
      <c r="D67" s="4">
        <v>40241</v>
      </c>
      <c r="E67" s="3">
        <v>1</v>
      </c>
      <c r="F67" s="3" t="s">
        <v>1717</v>
      </c>
      <c r="G67" s="2">
        <v>150</v>
      </c>
      <c r="H67" s="3" t="s">
        <v>23</v>
      </c>
      <c r="J67" s="3" t="s">
        <v>39</v>
      </c>
      <c r="K67" s="3" t="s">
        <v>46</v>
      </c>
    </row>
    <row r="68" spans="1:11" x14ac:dyDescent="0.2">
      <c r="A68" s="3">
        <v>815</v>
      </c>
      <c r="B68" s="3" t="s">
        <v>1763</v>
      </c>
      <c r="C68" s="3" t="s">
        <v>1816</v>
      </c>
      <c r="D68" s="4">
        <v>40241</v>
      </c>
      <c r="E68" s="3">
        <v>1</v>
      </c>
      <c r="F68" s="3" t="s">
        <v>1717</v>
      </c>
      <c r="G68" s="2">
        <v>200</v>
      </c>
      <c r="H68" s="3" t="s">
        <v>47</v>
      </c>
      <c r="J68" s="3" t="s">
        <v>39</v>
      </c>
      <c r="K68" s="3" t="s">
        <v>46</v>
      </c>
    </row>
    <row r="69" spans="1:11" x14ac:dyDescent="0.2">
      <c r="A69" s="3">
        <v>816</v>
      </c>
      <c r="B69" s="3" t="s">
        <v>1727</v>
      </c>
      <c r="C69" s="3" t="s">
        <v>1817</v>
      </c>
      <c r="D69" s="4">
        <v>40241</v>
      </c>
      <c r="E69" s="3">
        <v>2</v>
      </c>
      <c r="F69" s="3" t="s">
        <v>1717</v>
      </c>
      <c r="G69" s="2">
        <v>120</v>
      </c>
      <c r="H69" s="3" t="s">
        <v>23</v>
      </c>
      <c r="J69" s="3" t="s">
        <v>22</v>
      </c>
      <c r="K69" s="3" t="s">
        <v>834</v>
      </c>
    </row>
    <row r="70" spans="1:11" x14ac:dyDescent="0.2">
      <c r="A70" s="3">
        <v>817</v>
      </c>
      <c r="B70" s="3" t="s">
        <v>1818</v>
      </c>
      <c r="C70" s="3" t="s">
        <v>1819</v>
      </c>
      <c r="D70" s="4">
        <v>40241</v>
      </c>
      <c r="E70" s="3">
        <v>1</v>
      </c>
      <c r="F70" s="3" t="s">
        <v>1717</v>
      </c>
      <c r="G70" s="2">
        <v>171</v>
      </c>
      <c r="H70" s="3" t="s">
        <v>36</v>
      </c>
      <c r="J70" s="3" t="s">
        <v>22</v>
      </c>
      <c r="K70" s="3" t="s">
        <v>834</v>
      </c>
    </row>
    <row r="71" spans="1:11" x14ac:dyDescent="0.2">
      <c r="A71" s="3">
        <v>820</v>
      </c>
      <c r="B71" s="3" t="s">
        <v>1757</v>
      </c>
      <c r="C71" s="3" t="s">
        <v>1820</v>
      </c>
      <c r="D71" s="4">
        <v>40241</v>
      </c>
      <c r="E71" s="3">
        <v>1</v>
      </c>
      <c r="F71" s="3" t="s">
        <v>1717</v>
      </c>
      <c r="G71" s="2">
        <v>350</v>
      </c>
      <c r="H71" s="3" t="s">
        <v>36</v>
      </c>
      <c r="J71" s="3" t="s">
        <v>22</v>
      </c>
      <c r="K71" s="3" t="s">
        <v>834</v>
      </c>
    </row>
    <row r="72" spans="1:11" x14ac:dyDescent="0.2">
      <c r="A72" s="3">
        <v>822</v>
      </c>
      <c r="B72" s="3" t="s">
        <v>1821</v>
      </c>
      <c r="C72" s="3" t="s">
        <v>1822</v>
      </c>
      <c r="D72" s="4">
        <v>40241</v>
      </c>
      <c r="E72" s="3">
        <v>1</v>
      </c>
      <c r="F72" s="3" t="s">
        <v>1717</v>
      </c>
      <c r="G72" s="2">
        <v>250</v>
      </c>
      <c r="H72" s="3" t="s">
        <v>36</v>
      </c>
      <c r="J72" s="3" t="s">
        <v>22</v>
      </c>
      <c r="K72" s="3" t="s">
        <v>834</v>
      </c>
    </row>
    <row r="73" spans="1:11" x14ac:dyDescent="0.2">
      <c r="A73" s="3">
        <v>825</v>
      </c>
      <c r="B73" s="3" t="s">
        <v>1750</v>
      </c>
      <c r="C73" s="3" t="s">
        <v>1823</v>
      </c>
      <c r="D73" s="4">
        <v>40241</v>
      </c>
      <c r="E73" s="3">
        <v>1</v>
      </c>
      <c r="F73" s="3" t="s">
        <v>1717</v>
      </c>
      <c r="G73" s="2">
        <v>300</v>
      </c>
      <c r="H73" s="3" t="s">
        <v>36</v>
      </c>
      <c r="J73" s="3" t="s">
        <v>22</v>
      </c>
      <c r="K73" s="3" t="s">
        <v>834</v>
      </c>
    </row>
    <row r="74" spans="1:11" x14ac:dyDescent="0.2">
      <c r="A74" s="3">
        <v>827</v>
      </c>
      <c r="B74" s="3" t="s">
        <v>1778</v>
      </c>
      <c r="C74" s="3" t="s">
        <v>1824</v>
      </c>
      <c r="D74" s="4">
        <v>40241</v>
      </c>
      <c r="E74" s="3">
        <v>1</v>
      </c>
      <c r="F74" s="3" t="s">
        <v>1717</v>
      </c>
      <c r="G74" s="2">
        <v>237</v>
      </c>
      <c r="H74" s="3" t="s">
        <v>1384</v>
      </c>
      <c r="J74" s="3" t="s">
        <v>908</v>
      </c>
      <c r="K74" s="3" t="s">
        <v>28</v>
      </c>
    </row>
    <row r="75" spans="1:11" x14ac:dyDescent="0.2">
      <c r="A75" s="3">
        <v>828</v>
      </c>
      <c r="B75" s="3" t="s">
        <v>1757</v>
      </c>
      <c r="C75" s="3" t="s">
        <v>1825</v>
      </c>
      <c r="D75" s="4">
        <v>40241</v>
      </c>
      <c r="E75" s="3">
        <v>1</v>
      </c>
      <c r="F75" s="3" t="s">
        <v>1717</v>
      </c>
      <c r="G75" s="2">
        <v>300</v>
      </c>
      <c r="H75" s="3" t="s">
        <v>1718</v>
      </c>
      <c r="J75" s="3" t="s">
        <v>908</v>
      </c>
      <c r="K75" s="3" t="s">
        <v>28</v>
      </c>
    </row>
    <row r="76" spans="1:11" x14ac:dyDescent="0.2">
      <c r="A76" s="3">
        <v>829</v>
      </c>
      <c r="B76" s="3" t="s">
        <v>1826</v>
      </c>
      <c r="C76" s="3" t="s">
        <v>1827</v>
      </c>
      <c r="D76" s="4">
        <v>40241</v>
      </c>
      <c r="E76" s="3">
        <v>1</v>
      </c>
      <c r="F76" s="3" t="s">
        <v>1717</v>
      </c>
      <c r="G76" s="2">
        <v>220</v>
      </c>
      <c r="H76" s="3" t="s">
        <v>1828</v>
      </c>
      <c r="J76" s="3" t="s">
        <v>908</v>
      </c>
      <c r="K76" s="3" t="s">
        <v>28</v>
      </c>
    </row>
    <row r="77" spans="1:11" x14ac:dyDescent="0.2">
      <c r="A77" s="3">
        <v>830</v>
      </c>
      <c r="B77" s="3" t="s">
        <v>1829</v>
      </c>
      <c r="C77" s="3" t="s">
        <v>1830</v>
      </c>
      <c r="D77" s="4">
        <v>40241</v>
      </c>
      <c r="E77" s="3">
        <v>1</v>
      </c>
      <c r="F77" s="3" t="s">
        <v>1717</v>
      </c>
      <c r="G77" s="2">
        <v>250</v>
      </c>
      <c r="H77" s="3" t="s">
        <v>1828</v>
      </c>
      <c r="J77" s="3" t="s">
        <v>908</v>
      </c>
      <c r="K77" s="3" t="s">
        <v>28</v>
      </c>
    </row>
    <row r="78" spans="1:11" x14ac:dyDescent="0.2">
      <c r="A78" s="3">
        <v>831</v>
      </c>
      <c r="B78" s="3" t="s">
        <v>1831</v>
      </c>
      <c r="C78" s="3" t="s">
        <v>1832</v>
      </c>
      <c r="D78" s="4">
        <v>40241</v>
      </c>
      <c r="E78" s="3">
        <v>1</v>
      </c>
      <c r="F78" s="3" t="s">
        <v>1717</v>
      </c>
      <c r="G78" s="2">
        <v>110</v>
      </c>
      <c r="H78" s="3" t="s">
        <v>1828</v>
      </c>
      <c r="J78" s="3" t="s">
        <v>908</v>
      </c>
      <c r="K78" s="3" t="s">
        <v>28</v>
      </c>
    </row>
    <row r="79" spans="1:11" x14ac:dyDescent="0.2">
      <c r="A79" s="3">
        <v>832</v>
      </c>
      <c r="B79" s="3" t="s">
        <v>1786</v>
      </c>
      <c r="C79" s="3" t="s">
        <v>1833</v>
      </c>
      <c r="D79" s="4">
        <v>40241</v>
      </c>
      <c r="E79" s="3">
        <v>1</v>
      </c>
      <c r="F79" s="3" t="s">
        <v>1717</v>
      </c>
      <c r="G79" s="2">
        <v>150</v>
      </c>
      <c r="H79" s="3" t="s">
        <v>1828</v>
      </c>
      <c r="J79" s="3" t="s">
        <v>908</v>
      </c>
      <c r="K79" s="3" t="s">
        <v>28</v>
      </c>
    </row>
    <row r="80" spans="1:11" x14ac:dyDescent="0.2">
      <c r="A80" s="3">
        <v>833</v>
      </c>
      <c r="B80" s="3" t="s">
        <v>1765</v>
      </c>
      <c r="C80" s="3" t="s">
        <v>1834</v>
      </c>
      <c r="D80" s="4">
        <v>40241</v>
      </c>
      <c r="E80" s="3">
        <v>1</v>
      </c>
      <c r="F80" s="3" t="s">
        <v>1717</v>
      </c>
      <c r="G80" s="2">
        <v>110</v>
      </c>
      <c r="H80" s="3" t="s">
        <v>1828</v>
      </c>
      <c r="J80" s="3" t="s">
        <v>908</v>
      </c>
      <c r="K80" s="3" t="s">
        <v>28</v>
      </c>
    </row>
    <row r="81" spans="1:11" x14ac:dyDescent="0.2">
      <c r="A81" s="3">
        <v>835</v>
      </c>
      <c r="B81" s="3" t="s">
        <v>1727</v>
      </c>
      <c r="C81" s="3" t="s">
        <v>1835</v>
      </c>
      <c r="D81" s="4">
        <v>40241</v>
      </c>
      <c r="E81" s="3">
        <v>2</v>
      </c>
      <c r="F81" s="3" t="s">
        <v>1717</v>
      </c>
      <c r="G81" s="2">
        <v>120</v>
      </c>
      <c r="H81" s="3" t="s">
        <v>51</v>
      </c>
      <c r="J81" s="3" t="s">
        <v>39</v>
      </c>
      <c r="K81" s="3" t="s">
        <v>46</v>
      </c>
    </row>
    <row r="82" spans="1:11" x14ac:dyDescent="0.2">
      <c r="A82" s="3">
        <v>836</v>
      </c>
      <c r="B82" s="3" t="s">
        <v>1836</v>
      </c>
      <c r="C82" s="3" t="s">
        <v>1837</v>
      </c>
      <c r="D82" s="4">
        <v>40241</v>
      </c>
      <c r="E82" s="3">
        <v>1</v>
      </c>
      <c r="F82" s="3" t="s">
        <v>1717</v>
      </c>
      <c r="G82" s="2">
        <v>120</v>
      </c>
      <c r="H82" s="3" t="s">
        <v>1828</v>
      </c>
      <c r="J82" s="3" t="s">
        <v>908</v>
      </c>
      <c r="K82" s="3" t="s">
        <v>28</v>
      </c>
    </row>
    <row r="83" spans="1:11" x14ac:dyDescent="0.2">
      <c r="A83" s="3">
        <v>837</v>
      </c>
      <c r="B83" s="3" t="s">
        <v>1838</v>
      </c>
      <c r="C83" s="3" t="s">
        <v>1839</v>
      </c>
      <c r="D83" s="4">
        <v>40241</v>
      </c>
      <c r="E83" s="3">
        <v>1</v>
      </c>
      <c r="F83" s="3" t="s">
        <v>1717</v>
      </c>
      <c r="G83" s="2">
        <v>120</v>
      </c>
      <c r="H83" s="3" t="s">
        <v>1828</v>
      </c>
      <c r="J83" s="3" t="s">
        <v>908</v>
      </c>
      <c r="K83" s="3" t="s">
        <v>28</v>
      </c>
    </row>
    <row r="84" spans="1:11" x14ac:dyDescent="0.2">
      <c r="A84" s="3">
        <v>838</v>
      </c>
      <c r="B84" s="3" t="s">
        <v>1774</v>
      </c>
      <c r="C84" s="3" t="s">
        <v>1840</v>
      </c>
      <c r="D84" s="4">
        <v>40241</v>
      </c>
      <c r="E84" s="3">
        <v>1</v>
      </c>
      <c r="F84" s="3" t="s">
        <v>1717</v>
      </c>
      <c r="G84" s="2">
        <v>400</v>
      </c>
      <c r="H84" s="3" t="s">
        <v>83</v>
      </c>
      <c r="J84" s="3" t="s">
        <v>39</v>
      </c>
      <c r="K84" s="3" t="s">
        <v>46</v>
      </c>
    </row>
    <row r="85" spans="1:11" x14ac:dyDescent="0.2">
      <c r="A85" s="3">
        <v>839</v>
      </c>
      <c r="B85" s="3" t="s">
        <v>1778</v>
      </c>
      <c r="C85" s="3" t="s">
        <v>1841</v>
      </c>
      <c r="D85" s="4">
        <v>40241</v>
      </c>
      <c r="E85" s="3">
        <v>1</v>
      </c>
      <c r="F85" s="3" t="s">
        <v>1717</v>
      </c>
      <c r="G85" s="2">
        <v>237</v>
      </c>
      <c r="H85" s="3" t="s">
        <v>855</v>
      </c>
      <c r="J85" s="3" t="s">
        <v>22</v>
      </c>
      <c r="K85" s="3" t="s">
        <v>834</v>
      </c>
    </row>
    <row r="86" spans="1:11" x14ac:dyDescent="0.2">
      <c r="A86" s="3">
        <v>841</v>
      </c>
      <c r="B86" s="3" t="s">
        <v>1796</v>
      </c>
      <c r="C86" s="3" t="s">
        <v>1842</v>
      </c>
      <c r="D86" s="4">
        <v>40241</v>
      </c>
      <c r="E86" s="3">
        <v>1</v>
      </c>
      <c r="F86" s="3" t="s">
        <v>1717</v>
      </c>
      <c r="G86" s="2">
        <v>237</v>
      </c>
      <c r="H86" s="3" t="s">
        <v>1843</v>
      </c>
      <c r="J86" s="3" t="s">
        <v>22</v>
      </c>
      <c r="K86" s="3" t="s">
        <v>834</v>
      </c>
    </row>
    <row r="87" spans="1:11" x14ac:dyDescent="0.2">
      <c r="A87" s="3">
        <v>842</v>
      </c>
      <c r="B87" s="3" t="s">
        <v>878</v>
      </c>
      <c r="C87" s="3" t="s">
        <v>1844</v>
      </c>
      <c r="D87" s="4">
        <v>40277</v>
      </c>
      <c r="E87" s="3">
        <v>1</v>
      </c>
      <c r="F87" s="3" t="s">
        <v>1717</v>
      </c>
      <c r="G87" s="2">
        <v>492.5</v>
      </c>
      <c r="H87" s="3" t="s">
        <v>1843</v>
      </c>
      <c r="J87" s="3" t="s">
        <v>22</v>
      </c>
      <c r="K87" s="3" t="s">
        <v>834</v>
      </c>
    </row>
    <row r="88" spans="1:11" x14ac:dyDescent="0.2">
      <c r="A88" s="3">
        <v>843</v>
      </c>
      <c r="B88" s="3" t="s">
        <v>1774</v>
      </c>
      <c r="C88" s="3" t="s">
        <v>1845</v>
      </c>
      <c r="D88" s="4">
        <v>40241</v>
      </c>
      <c r="E88" s="3">
        <v>1</v>
      </c>
      <c r="F88" s="3" t="s">
        <v>1717</v>
      </c>
      <c r="G88" s="2">
        <v>400</v>
      </c>
      <c r="H88" s="3" t="s">
        <v>825</v>
      </c>
      <c r="J88" s="3" t="s">
        <v>22</v>
      </c>
      <c r="K88" s="3" t="s">
        <v>834</v>
      </c>
    </row>
    <row r="89" spans="1:11" x14ac:dyDescent="0.2">
      <c r="A89" s="3">
        <v>844</v>
      </c>
      <c r="B89" s="3" t="s">
        <v>1831</v>
      </c>
      <c r="C89" s="3" t="s">
        <v>1846</v>
      </c>
      <c r="D89" s="4">
        <v>40241</v>
      </c>
      <c r="E89" s="3">
        <v>1</v>
      </c>
      <c r="F89" s="3" t="s">
        <v>1717</v>
      </c>
      <c r="G89" s="2">
        <v>110</v>
      </c>
      <c r="H89" s="3" t="s">
        <v>1828</v>
      </c>
      <c r="J89" s="3" t="s">
        <v>908</v>
      </c>
      <c r="K89" s="3" t="s">
        <v>28</v>
      </c>
    </row>
    <row r="90" spans="1:11" x14ac:dyDescent="0.2">
      <c r="A90" s="3">
        <v>845</v>
      </c>
      <c r="B90" s="3" t="s">
        <v>1831</v>
      </c>
      <c r="C90" s="3" t="s">
        <v>1847</v>
      </c>
      <c r="D90" s="4">
        <v>40241</v>
      </c>
      <c r="E90" s="3">
        <v>1</v>
      </c>
      <c r="F90" s="3" t="s">
        <v>1717</v>
      </c>
      <c r="G90" s="2">
        <v>110</v>
      </c>
      <c r="H90" s="3" t="s">
        <v>1828</v>
      </c>
      <c r="J90" s="3" t="s">
        <v>908</v>
      </c>
      <c r="K90" s="3" t="s">
        <v>28</v>
      </c>
    </row>
    <row r="91" spans="1:11" x14ac:dyDescent="0.2">
      <c r="A91" s="3">
        <v>846</v>
      </c>
      <c r="B91" s="3" t="s">
        <v>1826</v>
      </c>
      <c r="C91" s="3" t="s">
        <v>1848</v>
      </c>
      <c r="D91" s="4">
        <v>40241</v>
      </c>
      <c r="E91" s="3">
        <v>1</v>
      </c>
      <c r="F91" s="3" t="s">
        <v>1717</v>
      </c>
      <c r="G91" s="2">
        <v>220</v>
      </c>
      <c r="H91" s="3" t="s">
        <v>1849</v>
      </c>
      <c r="J91" s="3" t="s">
        <v>908</v>
      </c>
      <c r="K91" s="3" t="s">
        <v>28</v>
      </c>
    </row>
    <row r="92" spans="1:11" x14ac:dyDescent="0.2">
      <c r="A92" s="3">
        <v>847</v>
      </c>
      <c r="B92" s="3" t="s">
        <v>1778</v>
      </c>
      <c r="C92" s="3" t="s">
        <v>1850</v>
      </c>
      <c r="D92" s="4">
        <v>40241</v>
      </c>
      <c r="E92" s="3">
        <v>1</v>
      </c>
      <c r="F92" s="3" t="s">
        <v>1717</v>
      </c>
      <c r="G92" s="2">
        <v>237</v>
      </c>
      <c r="H92" s="3" t="s">
        <v>1384</v>
      </c>
      <c r="J92" s="3" t="s">
        <v>908</v>
      </c>
      <c r="K92" s="3" t="s">
        <v>28</v>
      </c>
    </row>
    <row r="93" spans="1:11" x14ac:dyDescent="0.2">
      <c r="A93" s="3">
        <v>849</v>
      </c>
      <c r="B93" s="3" t="s">
        <v>1782</v>
      </c>
      <c r="C93" s="3" t="s">
        <v>1851</v>
      </c>
      <c r="D93" s="4">
        <v>40241</v>
      </c>
      <c r="E93" s="3">
        <v>1</v>
      </c>
      <c r="F93" s="3" t="s">
        <v>1717</v>
      </c>
      <c r="G93" s="2">
        <v>370</v>
      </c>
      <c r="H93" s="3" t="s">
        <v>47</v>
      </c>
      <c r="J93" s="3" t="s">
        <v>22</v>
      </c>
      <c r="K93" s="3" t="s">
        <v>834</v>
      </c>
    </row>
    <row r="94" spans="1:11" x14ac:dyDescent="0.2">
      <c r="A94" s="3">
        <v>850</v>
      </c>
      <c r="B94" s="3" t="s">
        <v>1782</v>
      </c>
      <c r="C94" s="3" t="s">
        <v>1852</v>
      </c>
      <c r="D94" s="4">
        <v>40241</v>
      </c>
      <c r="E94" s="3">
        <v>1</v>
      </c>
      <c r="F94" s="3" t="s">
        <v>1717</v>
      </c>
      <c r="G94" s="2">
        <v>370</v>
      </c>
      <c r="H94" s="3" t="s">
        <v>47</v>
      </c>
      <c r="J94" s="3" t="s">
        <v>22</v>
      </c>
      <c r="K94" s="3" t="s">
        <v>834</v>
      </c>
    </row>
    <row r="95" spans="1:11" x14ac:dyDescent="0.2">
      <c r="A95" s="3">
        <v>851</v>
      </c>
      <c r="B95" s="3" t="s">
        <v>1796</v>
      </c>
      <c r="C95" s="3" t="s">
        <v>1853</v>
      </c>
      <c r="D95" s="4">
        <v>40241</v>
      </c>
      <c r="E95" s="3">
        <v>1</v>
      </c>
      <c r="F95" s="3" t="s">
        <v>1717</v>
      </c>
      <c r="G95" s="2">
        <v>237</v>
      </c>
      <c r="H95" s="3" t="s">
        <v>47</v>
      </c>
      <c r="J95" s="3" t="s">
        <v>22</v>
      </c>
      <c r="K95" s="3" t="s">
        <v>834</v>
      </c>
    </row>
    <row r="96" spans="1:11" x14ac:dyDescent="0.2">
      <c r="A96" s="3">
        <v>852</v>
      </c>
      <c r="B96" s="3" t="s">
        <v>1743</v>
      </c>
      <c r="C96" s="3" t="s">
        <v>1854</v>
      </c>
      <c r="D96" s="4">
        <v>40241</v>
      </c>
      <c r="E96" s="3">
        <v>1</v>
      </c>
      <c r="F96" s="3" t="s">
        <v>1717</v>
      </c>
      <c r="G96" s="2">
        <v>220</v>
      </c>
      <c r="H96" s="3" t="s">
        <v>23</v>
      </c>
      <c r="J96" s="3" t="s">
        <v>22</v>
      </c>
      <c r="K96" s="3" t="s">
        <v>834</v>
      </c>
    </row>
    <row r="97" spans="1:11" x14ac:dyDescent="0.2">
      <c r="A97" s="3">
        <v>853</v>
      </c>
      <c r="B97" s="3" t="s">
        <v>1737</v>
      </c>
      <c r="C97" s="3" t="s">
        <v>1855</v>
      </c>
      <c r="D97" s="4">
        <v>40241</v>
      </c>
      <c r="E97" s="3">
        <v>1</v>
      </c>
      <c r="F97" s="3" t="s">
        <v>1717</v>
      </c>
      <c r="G97" s="2">
        <v>150</v>
      </c>
      <c r="H97" s="3" t="s">
        <v>29</v>
      </c>
      <c r="J97" s="3" t="s">
        <v>22</v>
      </c>
      <c r="K97" s="3" t="s">
        <v>834</v>
      </c>
    </row>
    <row r="98" spans="1:11" x14ac:dyDescent="0.2">
      <c r="A98" s="3">
        <v>854</v>
      </c>
      <c r="B98" s="3" t="s">
        <v>1856</v>
      </c>
      <c r="C98" s="3" t="s">
        <v>1857</v>
      </c>
      <c r="D98" s="4">
        <v>40241</v>
      </c>
      <c r="E98" s="3">
        <v>1</v>
      </c>
      <c r="F98" s="3" t="s">
        <v>1717</v>
      </c>
      <c r="G98" s="2">
        <v>150</v>
      </c>
      <c r="H98" s="3" t="s">
        <v>29</v>
      </c>
      <c r="J98" s="3" t="s">
        <v>22</v>
      </c>
      <c r="K98" s="3" t="s">
        <v>834</v>
      </c>
    </row>
    <row r="99" spans="1:11" x14ac:dyDescent="0.2">
      <c r="A99" s="3">
        <v>855</v>
      </c>
      <c r="B99" s="3" t="s">
        <v>1734</v>
      </c>
      <c r="C99" s="3" t="s">
        <v>1858</v>
      </c>
      <c r="D99" s="4">
        <v>40241</v>
      </c>
      <c r="E99" s="3">
        <v>1</v>
      </c>
      <c r="F99" s="3" t="s">
        <v>1717</v>
      </c>
      <c r="G99" s="2">
        <v>250</v>
      </c>
      <c r="H99" s="3" t="s">
        <v>29</v>
      </c>
      <c r="J99" s="3" t="s">
        <v>22</v>
      </c>
      <c r="K99" s="3" t="s">
        <v>834</v>
      </c>
    </row>
    <row r="100" spans="1:11" x14ac:dyDescent="0.2">
      <c r="A100" s="3">
        <v>856</v>
      </c>
      <c r="B100" s="3" t="s">
        <v>1729</v>
      </c>
      <c r="C100" s="3" t="s">
        <v>1859</v>
      </c>
      <c r="D100" s="4">
        <v>40241</v>
      </c>
      <c r="E100" s="3">
        <v>1</v>
      </c>
      <c r="F100" s="3" t="s">
        <v>1717</v>
      </c>
      <c r="G100" s="2">
        <v>400</v>
      </c>
      <c r="H100" s="3" t="s">
        <v>29</v>
      </c>
      <c r="J100" s="3" t="s">
        <v>22</v>
      </c>
      <c r="K100" s="3" t="s">
        <v>834</v>
      </c>
    </row>
    <row r="101" spans="1:11" x14ac:dyDescent="0.2">
      <c r="A101" s="3">
        <v>857</v>
      </c>
      <c r="B101" s="3" t="s">
        <v>1729</v>
      </c>
      <c r="C101" s="3" t="s">
        <v>1860</v>
      </c>
      <c r="D101" s="4">
        <v>40241</v>
      </c>
      <c r="E101" s="3">
        <v>1</v>
      </c>
      <c r="F101" s="3" t="s">
        <v>1717</v>
      </c>
      <c r="G101" s="2">
        <v>400</v>
      </c>
      <c r="H101" s="3" t="s">
        <v>29</v>
      </c>
      <c r="J101" s="3" t="s">
        <v>22</v>
      </c>
      <c r="K101" s="3" t="s">
        <v>834</v>
      </c>
    </row>
    <row r="102" spans="1:11" x14ac:dyDescent="0.2">
      <c r="A102" s="3">
        <v>858</v>
      </c>
      <c r="B102" s="3" t="s">
        <v>1774</v>
      </c>
      <c r="C102" s="3" t="s">
        <v>1861</v>
      </c>
      <c r="D102" s="4">
        <v>40241</v>
      </c>
      <c r="E102" s="3">
        <v>1</v>
      </c>
      <c r="F102" s="3" t="s">
        <v>1717</v>
      </c>
      <c r="G102" s="2">
        <v>400</v>
      </c>
      <c r="H102" s="3" t="s">
        <v>87</v>
      </c>
      <c r="J102" s="3" t="s">
        <v>22</v>
      </c>
      <c r="K102" s="3" t="s">
        <v>834</v>
      </c>
    </row>
    <row r="103" spans="1:11" x14ac:dyDescent="0.2">
      <c r="A103" s="3">
        <v>859</v>
      </c>
      <c r="B103" s="3" t="s">
        <v>1778</v>
      </c>
      <c r="C103" s="3" t="s">
        <v>1862</v>
      </c>
      <c r="D103" s="4">
        <v>40241</v>
      </c>
      <c r="E103" s="3">
        <v>1</v>
      </c>
      <c r="F103" s="3" t="s">
        <v>1717</v>
      </c>
      <c r="G103" s="2">
        <v>237</v>
      </c>
      <c r="H103" s="3" t="s">
        <v>87</v>
      </c>
      <c r="J103" s="3" t="s">
        <v>22</v>
      </c>
      <c r="K103" s="3" t="s">
        <v>834</v>
      </c>
    </row>
    <row r="104" spans="1:11" x14ac:dyDescent="0.2">
      <c r="A104" s="3">
        <v>860</v>
      </c>
      <c r="B104" s="3" t="s">
        <v>1782</v>
      </c>
      <c r="C104" s="3" t="s">
        <v>1863</v>
      </c>
      <c r="D104" s="4">
        <v>40241</v>
      </c>
      <c r="E104" s="3">
        <v>1</v>
      </c>
      <c r="F104" s="3" t="s">
        <v>1717</v>
      </c>
      <c r="G104" s="2">
        <v>370</v>
      </c>
      <c r="H104" s="3" t="s">
        <v>87</v>
      </c>
      <c r="J104" s="3" t="s">
        <v>39</v>
      </c>
      <c r="K104" s="3" t="s">
        <v>46</v>
      </c>
    </row>
    <row r="105" spans="1:11" x14ac:dyDescent="0.2">
      <c r="A105" s="3">
        <v>861</v>
      </c>
      <c r="B105" s="3" t="s">
        <v>1782</v>
      </c>
      <c r="C105" s="3" t="s">
        <v>1864</v>
      </c>
      <c r="D105" s="4">
        <v>40241</v>
      </c>
      <c r="E105" s="3">
        <v>1</v>
      </c>
      <c r="F105" s="3" t="s">
        <v>1717</v>
      </c>
      <c r="G105" s="2">
        <v>370</v>
      </c>
      <c r="H105" s="3" t="s">
        <v>87</v>
      </c>
      <c r="J105" s="3" t="s">
        <v>39</v>
      </c>
      <c r="K105" s="3" t="s">
        <v>46</v>
      </c>
    </row>
    <row r="106" spans="1:11" x14ac:dyDescent="0.2">
      <c r="A106" s="3">
        <v>862</v>
      </c>
      <c r="B106" s="3" t="s">
        <v>1865</v>
      </c>
      <c r="C106" s="3" t="s">
        <v>1866</v>
      </c>
      <c r="D106" s="4">
        <v>40241</v>
      </c>
      <c r="E106" s="3">
        <v>1</v>
      </c>
      <c r="F106" s="3" t="s">
        <v>1717</v>
      </c>
      <c r="G106" s="2">
        <v>370</v>
      </c>
      <c r="H106" s="3" t="s">
        <v>87</v>
      </c>
      <c r="J106" s="3" t="s">
        <v>39</v>
      </c>
      <c r="K106" s="3" t="s">
        <v>46</v>
      </c>
    </row>
    <row r="107" spans="1:11" x14ac:dyDescent="0.2">
      <c r="A107" s="3">
        <v>863</v>
      </c>
      <c r="B107" s="3" t="s">
        <v>1867</v>
      </c>
      <c r="C107" s="3" t="s">
        <v>1868</v>
      </c>
      <c r="D107" s="4">
        <v>40241</v>
      </c>
      <c r="E107" s="3">
        <v>1</v>
      </c>
      <c r="F107" s="3" t="s">
        <v>1717</v>
      </c>
      <c r="G107" s="2">
        <v>300</v>
      </c>
      <c r="H107" s="3" t="s">
        <v>29</v>
      </c>
      <c r="J107" s="3" t="s">
        <v>22</v>
      </c>
      <c r="K107" s="3" t="s">
        <v>834</v>
      </c>
    </row>
    <row r="108" spans="1:11" x14ac:dyDescent="0.2">
      <c r="A108" s="3">
        <v>864</v>
      </c>
      <c r="B108" s="3" t="s">
        <v>1867</v>
      </c>
      <c r="C108" s="3" t="s">
        <v>1869</v>
      </c>
      <c r="D108" s="4">
        <v>40241</v>
      </c>
      <c r="E108" s="3">
        <v>1</v>
      </c>
      <c r="F108" s="3" t="s">
        <v>1717</v>
      </c>
      <c r="G108" s="2">
        <v>300</v>
      </c>
      <c r="H108" s="3" t="s">
        <v>29</v>
      </c>
      <c r="J108" s="3" t="s">
        <v>22</v>
      </c>
      <c r="K108" s="3" t="s">
        <v>834</v>
      </c>
    </row>
    <row r="109" spans="1:11" x14ac:dyDescent="0.2">
      <c r="A109" s="3">
        <v>865</v>
      </c>
      <c r="B109" s="3" t="s">
        <v>1867</v>
      </c>
      <c r="C109" s="3" t="s">
        <v>1870</v>
      </c>
      <c r="D109" s="4">
        <v>40241</v>
      </c>
      <c r="E109" s="3">
        <v>1</v>
      </c>
      <c r="F109" s="3" t="s">
        <v>1717</v>
      </c>
      <c r="G109" s="2">
        <v>300</v>
      </c>
      <c r="H109" s="3" t="s">
        <v>29</v>
      </c>
      <c r="J109" s="3" t="s">
        <v>39</v>
      </c>
      <c r="K109" s="3" t="s">
        <v>46</v>
      </c>
    </row>
    <row r="110" spans="1:11" x14ac:dyDescent="0.2">
      <c r="A110" s="3">
        <v>866</v>
      </c>
      <c r="B110" s="3" t="s">
        <v>1867</v>
      </c>
      <c r="C110" s="3" t="s">
        <v>1871</v>
      </c>
      <c r="D110" s="4">
        <v>40241</v>
      </c>
      <c r="E110" s="3">
        <v>1</v>
      </c>
      <c r="F110" s="3" t="s">
        <v>1717</v>
      </c>
      <c r="G110" s="2">
        <v>300</v>
      </c>
      <c r="H110" s="3" t="s">
        <v>29</v>
      </c>
      <c r="J110" s="3" t="s">
        <v>22</v>
      </c>
      <c r="K110" s="3" t="s">
        <v>834</v>
      </c>
    </row>
    <row r="111" spans="1:11" x14ac:dyDescent="0.2">
      <c r="A111" s="3">
        <v>867</v>
      </c>
      <c r="B111" s="3" t="s">
        <v>1867</v>
      </c>
      <c r="C111" s="3" t="s">
        <v>1872</v>
      </c>
      <c r="D111" s="4">
        <v>40241</v>
      </c>
      <c r="E111" s="3">
        <v>1</v>
      </c>
      <c r="F111" s="3" t="s">
        <v>1717</v>
      </c>
      <c r="G111" s="2">
        <v>300</v>
      </c>
      <c r="H111" s="3" t="s">
        <v>51</v>
      </c>
      <c r="J111" s="3" t="s">
        <v>39</v>
      </c>
      <c r="K111" s="3" t="s">
        <v>46</v>
      </c>
    </row>
    <row r="112" spans="1:11" x14ac:dyDescent="0.2">
      <c r="A112" s="3">
        <v>868</v>
      </c>
      <c r="B112" s="3" t="s">
        <v>1867</v>
      </c>
      <c r="C112" s="3" t="s">
        <v>1873</v>
      </c>
      <c r="D112" s="4">
        <v>40241</v>
      </c>
      <c r="E112" s="3">
        <v>1</v>
      </c>
      <c r="F112" s="3" t="s">
        <v>1717</v>
      </c>
      <c r="G112" s="2">
        <v>300</v>
      </c>
      <c r="H112" s="3" t="s">
        <v>29</v>
      </c>
      <c r="J112" s="3" t="s">
        <v>22</v>
      </c>
      <c r="K112" s="3" t="s">
        <v>834</v>
      </c>
    </row>
    <row r="113" spans="1:11" x14ac:dyDescent="0.2">
      <c r="A113" s="3">
        <v>869</v>
      </c>
      <c r="B113" s="3" t="s">
        <v>1867</v>
      </c>
      <c r="C113" s="3" t="s">
        <v>1874</v>
      </c>
      <c r="D113" s="4">
        <v>40241</v>
      </c>
      <c r="E113" s="3">
        <v>1</v>
      </c>
      <c r="F113" s="3" t="s">
        <v>1717</v>
      </c>
      <c r="G113" s="2">
        <v>300</v>
      </c>
      <c r="H113" s="3" t="s">
        <v>29</v>
      </c>
      <c r="J113" s="3" t="s">
        <v>22</v>
      </c>
      <c r="K113" s="3" t="s">
        <v>834</v>
      </c>
    </row>
    <row r="114" spans="1:11" x14ac:dyDescent="0.2">
      <c r="A114" s="3">
        <v>870</v>
      </c>
      <c r="B114" s="3" t="s">
        <v>1867</v>
      </c>
      <c r="C114" s="3" t="s">
        <v>1875</v>
      </c>
      <c r="D114" s="4">
        <v>40241</v>
      </c>
      <c r="E114" s="3">
        <v>1</v>
      </c>
      <c r="F114" s="3" t="s">
        <v>1717</v>
      </c>
      <c r="G114" s="2">
        <v>300</v>
      </c>
      <c r="H114" s="3" t="s">
        <v>29</v>
      </c>
      <c r="J114" s="3" t="s">
        <v>22</v>
      </c>
      <c r="K114" s="3" t="s">
        <v>834</v>
      </c>
    </row>
    <row r="115" spans="1:11" x14ac:dyDescent="0.2">
      <c r="A115" s="3">
        <v>871</v>
      </c>
      <c r="B115" s="3" t="s">
        <v>1867</v>
      </c>
      <c r="C115" s="3" t="s">
        <v>1876</v>
      </c>
      <c r="D115" s="4">
        <v>40241</v>
      </c>
      <c r="E115" s="3">
        <v>1</v>
      </c>
      <c r="F115" s="3" t="s">
        <v>1717</v>
      </c>
      <c r="G115" s="2">
        <v>300</v>
      </c>
      <c r="H115" s="3" t="s">
        <v>29</v>
      </c>
      <c r="J115" s="3" t="s">
        <v>22</v>
      </c>
      <c r="K115" s="3" t="s">
        <v>834</v>
      </c>
    </row>
    <row r="116" spans="1:11" x14ac:dyDescent="0.2">
      <c r="A116" s="3">
        <v>872</v>
      </c>
      <c r="B116" s="3" t="s">
        <v>1867</v>
      </c>
      <c r="C116" s="3" t="s">
        <v>1877</v>
      </c>
      <c r="D116" s="4">
        <v>40241</v>
      </c>
      <c r="E116" s="3">
        <v>1</v>
      </c>
      <c r="F116" s="3" t="s">
        <v>1717</v>
      </c>
      <c r="G116" s="2">
        <v>300</v>
      </c>
      <c r="H116" s="3" t="s">
        <v>29</v>
      </c>
      <c r="J116" s="3" t="s">
        <v>39</v>
      </c>
      <c r="K116" s="3" t="s">
        <v>46</v>
      </c>
    </row>
    <row r="117" spans="1:11" x14ac:dyDescent="0.2">
      <c r="A117" s="3">
        <v>873</v>
      </c>
      <c r="B117" s="3" t="s">
        <v>1867</v>
      </c>
      <c r="C117" s="3" t="s">
        <v>1878</v>
      </c>
      <c r="D117" s="4">
        <v>40241</v>
      </c>
      <c r="E117" s="3">
        <v>1</v>
      </c>
      <c r="F117" s="3" t="s">
        <v>1717</v>
      </c>
      <c r="G117" s="2">
        <v>300</v>
      </c>
      <c r="H117" s="3" t="s">
        <v>23</v>
      </c>
      <c r="J117" s="3" t="s">
        <v>39</v>
      </c>
      <c r="K117" s="3" t="s">
        <v>46</v>
      </c>
    </row>
    <row r="118" spans="1:11" x14ac:dyDescent="0.2">
      <c r="A118" s="3">
        <v>874</v>
      </c>
      <c r="B118" s="3" t="s">
        <v>1725</v>
      </c>
      <c r="C118" s="3" t="s">
        <v>1879</v>
      </c>
      <c r="D118" s="4">
        <v>40241</v>
      </c>
      <c r="E118" s="3">
        <v>1</v>
      </c>
      <c r="F118" s="3" t="s">
        <v>1717</v>
      </c>
      <c r="G118" s="2">
        <v>150</v>
      </c>
      <c r="H118" s="3" t="s">
        <v>29</v>
      </c>
      <c r="J118" s="3" t="s">
        <v>22</v>
      </c>
      <c r="K118" s="3" t="s">
        <v>834</v>
      </c>
    </row>
    <row r="119" spans="1:11" x14ac:dyDescent="0.2">
      <c r="A119" s="3">
        <v>875</v>
      </c>
      <c r="B119" s="3" t="s">
        <v>1725</v>
      </c>
      <c r="C119" s="3" t="s">
        <v>1880</v>
      </c>
      <c r="D119" s="4">
        <v>40241</v>
      </c>
      <c r="E119" s="3">
        <v>1</v>
      </c>
      <c r="F119" s="3" t="s">
        <v>1717</v>
      </c>
      <c r="G119" s="2">
        <v>150</v>
      </c>
      <c r="H119" s="3" t="s">
        <v>29</v>
      </c>
      <c r="J119" s="3" t="s">
        <v>22</v>
      </c>
      <c r="K119" s="3" t="s">
        <v>834</v>
      </c>
    </row>
    <row r="120" spans="1:11" x14ac:dyDescent="0.2">
      <c r="A120" s="3">
        <v>876</v>
      </c>
      <c r="B120" s="3" t="s">
        <v>1725</v>
      </c>
      <c r="C120" s="3" t="s">
        <v>1881</v>
      </c>
      <c r="D120" s="4">
        <v>40241</v>
      </c>
      <c r="E120" s="3">
        <v>1</v>
      </c>
      <c r="F120" s="3" t="s">
        <v>1717</v>
      </c>
      <c r="G120" s="2">
        <v>150</v>
      </c>
      <c r="H120" s="3" t="s">
        <v>51</v>
      </c>
      <c r="J120" s="3" t="s">
        <v>22</v>
      </c>
      <c r="K120" s="3" t="s">
        <v>834</v>
      </c>
    </row>
    <row r="121" spans="1:11" x14ac:dyDescent="0.2">
      <c r="A121" s="3">
        <v>877</v>
      </c>
      <c r="B121" s="3" t="s">
        <v>1882</v>
      </c>
      <c r="C121" s="3" t="s">
        <v>1883</v>
      </c>
      <c r="D121" s="4">
        <v>40241</v>
      </c>
      <c r="E121" s="3">
        <v>1</v>
      </c>
      <c r="F121" s="3" t="s">
        <v>1717</v>
      </c>
      <c r="G121" s="2">
        <v>150</v>
      </c>
      <c r="H121" s="3" t="s">
        <v>29</v>
      </c>
      <c r="J121" s="3" t="s">
        <v>22</v>
      </c>
      <c r="K121" s="3" t="s">
        <v>834</v>
      </c>
    </row>
    <row r="122" spans="1:11" x14ac:dyDescent="0.2">
      <c r="A122" s="3">
        <v>878</v>
      </c>
      <c r="B122" s="3" t="s">
        <v>1882</v>
      </c>
      <c r="C122" s="3" t="s">
        <v>1884</v>
      </c>
      <c r="D122" s="4">
        <v>40241</v>
      </c>
      <c r="E122" s="3">
        <v>1</v>
      </c>
      <c r="F122" s="3" t="s">
        <v>1717</v>
      </c>
      <c r="G122" s="2">
        <v>150</v>
      </c>
      <c r="H122" s="3" t="s">
        <v>29</v>
      </c>
      <c r="J122" s="3" t="s">
        <v>22</v>
      </c>
      <c r="K122" s="3" t="s">
        <v>834</v>
      </c>
    </row>
    <row r="123" spans="1:11" x14ac:dyDescent="0.2">
      <c r="A123" s="3">
        <v>879</v>
      </c>
      <c r="B123" s="3" t="s">
        <v>1885</v>
      </c>
      <c r="C123" s="3" t="s">
        <v>1886</v>
      </c>
      <c r="D123" s="4">
        <v>40277</v>
      </c>
      <c r="E123" s="3">
        <v>1</v>
      </c>
      <c r="F123" s="3" t="s">
        <v>1717</v>
      </c>
      <c r="G123" s="2">
        <v>240</v>
      </c>
      <c r="H123" s="3" t="s">
        <v>29</v>
      </c>
      <c r="J123" s="3" t="s">
        <v>22</v>
      </c>
      <c r="K123" s="3" t="s">
        <v>834</v>
      </c>
    </row>
    <row r="124" spans="1:11" x14ac:dyDescent="0.2">
      <c r="A124" s="3">
        <v>880</v>
      </c>
      <c r="B124" s="3" t="s">
        <v>1887</v>
      </c>
      <c r="C124" s="3" t="s">
        <v>1888</v>
      </c>
      <c r="D124" s="4">
        <v>40277</v>
      </c>
      <c r="E124" s="3">
        <v>1</v>
      </c>
      <c r="F124" s="3" t="s">
        <v>1717</v>
      </c>
      <c r="G124" s="2">
        <v>250</v>
      </c>
      <c r="H124" s="3" t="s">
        <v>825</v>
      </c>
      <c r="J124" s="3" t="s">
        <v>39</v>
      </c>
      <c r="K124" s="3" t="s">
        <v>46</v>
      </c>
    </row>
    <row r="125" spans="1:11" x14ac:dyDescent="0.2">
      <c r="A125" s="3">
        <v>881</v>
      </c>
      <c r="B125" s="3" t="s">
        <v>1768</v>
      </c>
      <c r="C125" s="3" t="s">
        <v>1889</v>
      </c>
      <c r="D125" s="4">
        <v>40277</v>
      </c>
      <c r="E125" s="3">
        <v>1</v>
      </c>
      <c r="F125" s="3" t="s">
        <v>1717</v>
      </c>
      <c r="G125" s="2">
        <v>456</v>
      </c>
      <c r="H125" s="3" t="s">
        <v>23</v>
      </c>
      <c r="J125" s="3" t="s">
        <v>22</v>
      </c>
      <c r="K125" s="3" t="s">
        <v>834</v>
      </c>
    </row>
    <row r="126" spans="1:11" x14ac:dyDescent="0.2">
      <c r="A126" s="3">
        <v>1936</v>
      </c>
      <c r="B126" s="3" t="s">
        <v>1890</v>
      </c>
      <c r="C126" s="3" t="s">
        <v>1891</v>
      </c>
      <c r="D126" s="4">
        <v>40564</v>
      </c>
      <c r="E126" s="3">
        <v>1</v>
      </c>
      <c r="F126" s="3" t="s">
        <v>1717</v>
      </c>
      <c r="G126" s="2">
        <v>291.06</v>
      </c>
      <c r="H126" s="3" t="s">
        <v>1892</v>
      </c>
      <c r="J126" s="3" t="s">
        <v>1893</v>
      </c>
      <c r="K126" s="3" t="s">
        <v>1894</v>
      </c>
    </row>
    <row r="127" spans="1:11" x14ac:dyDescent="0.2">
      <c r="A127" s="3">
        <v>1937</v>
      </c>
      <c r="B127" s="3" t="s">
        <v>1890</v>
      </c>
      <c r="C127" s="3" t="s">
        <v>1895</v>
      </c>
      <c r="D127" s="4">
        <v>40564</v>
      </c>
      <c r="E127" s="3">
        <v>1</v>
      </c>
      <c r="F127" s="3" t="s">
        <v>1717</v>
      </c>
      <c r="G127" s="2">
        <v>291.06</v>
      </c>
      <c r="H127" s="3" t="s">
        <v>1892</v>
      </c>
      <c r="J127" s="3" t="s">
        <v>1893</v>
      </c>
      <c r="K127" s="3" t="s">
        <v>1894</v>
      </c>
    </row>
    <row r="128" spans="1:11" x14ac:dyDescent="0.2">
      <c r="A128" s="3">
        <v>1938</v>
      </c>
      <c r="B128" s="3" t="s">
        <v>1890</v>
      </c>
      <c r="C128" s="3" t="s">
        <v>1896</v>
      </c>
      <c r="D128" s="4">
        <v>40564</v>
      </c>
      <c r="E128" s="3">
        <v>1</v>
      </c>
      <c r="F128" s="3" t="s">
        <v>1717</v>
      </c>
      <c r="G128" s="2">
        <v>291.06</v>
      </c>
      <c r="H128" s="3" t="s">
        <v>1892</v>
      </c>
      <c r="J128" s="3" t="s">
        <v>1893</v>
      </c>
      <c r="K128" s="3" t="s">
        <v>1894</v>
      </c>
    </row>
    <row r="129" spans="1:11" x14ac:dyDescent="0.2">
      <c r="A129" s="3">
        <v>1939</v>
      </c>
      <c r="B129" s="3" t="s">
        <v>1890</v>
      </c>
      <c r="C129" s="3" t="s">
        <v>1897</v>
      </c>
      <c r="D129" s="4">
        <v>40564</v>
      </c>
      <c r="E129" s="3">
        <v>1</v>
      </c>
      <c r="F129" s="3" t="s">
        <v>1717</v>
      </c>
      <c r="G129" s="2">
        <v>291.06</v>
      </c>
      <c r="H129" s="3" t="s">
        <v>1892</v>
      </c>
      <c r="J129" s="3" t="s">
        <v>1893</v>
      </c>
      <c r="K129" s="3" t="s">
        <v>1894</v>
      </c>
    </row>
    <row r="130" spans="1:11" x14ac:dyDescent="0.2">
      <c r="A130" s="3">
        <v>1940</v>
      </c>
      <c r="B130" s="3" t="s">
        <v>1890</v>
      </c>
      <c r="C130" s="3" t="s">
        <v>1898</v>
      </c>
      <c r="D130" s="4">
        <v>40564</v>
      </c>
      <c r="E130" s="3">
        <v>1</v>
      </c>
      <c r="F130" s="3" t="s">
        <v>1717</v>
      </c>
      <c r="G130" s="2">
        <v>291.06</v>
      </c>
      <c r="H130" s="3" t="s">
        <v>1892</v>
      </c>
      <c r="J130" s="3" t="s">
        <v>1893</v>
      </c>
      <c r="K130" s="3" t="s">
        <v>1894</v>
      </c>
    </row>
    <row r="131" spans="1:11" x14ac:dyDescent="0.2">
      <c r="A131" s="3">
        <v>1941</v>
      </c>
      <c r="B131" s="3" t="s">
        <v>1890</v>
      </c>
      <c r="C131" s="3" t="s">
        <v>1899</v>
      </c>
      <c r="D131" s="4">
        <v>40564</v>
      </c>
      <c r="E131" s="3">
        <v>1</v>
      </c>
      <c r="F131" s="3" t="s">
        <v>1717</v>
      </c>
      <c r="G131" s="2">
        <v>291.06</v>
      </c>
      <c r="H131" s="3" t="s">
        <v>1892</v>
      </c>
      <c r="J131" s="3" t="s">
        <v>1893</v>
      </c>
      <c r="K131" s="3" t="s">
        <v>1894</v>
      </c>
    </row>
    <row r="132" spans="1:11" x14ac:dyDescent="0.2">
      <c r="A132" s="3">
        <v>1942</v>
      </c>
      <c r="B132" s="3" t="s">
        <v>1890</v>
      </c>
      <c r="C132" s="3" t="s">
        <v>1900</v>
      </c>
      <c r="D132" s="4">
        <v>40564</v>
      </c>
      <c r="E132" s="3">
        <v>1</v>
      </c>
      <c r="F132" s="3" t="s">
        <v>1717</v>
      </c>
      <c r="G132" s="2">
        <v>291.04000000000002</v>
      </c>
      <c r="H132" s="3" t="s">
        <v>1892</v>
      </c>
      <c r="J132" s="3" t="s">
        <v>1893</v>
      </c>
      <c r="K132" s="3" t="s">
        <v>1894</v>
      </c>
    </row>
    <row r="133" spans="1:11" x14ac:dyDescent="0.2">
      <c r="A133" s="3">
        <v>2822</v>
      </c>
      <c r="B133" s="3" t="s">
        <v>1890</v>
      </c>
      <c r="C133" s="3" t="s">
        <v>1901</v>
      </c>
      <c r="D133" s="4">
        <v>40576</v>
      </c>
      <c r="E133" s="3">
        <v>1</v>
      </c>
      <c r="F133" s="3" t="s">
        <v>1717</v>
      </c>
      <c r="G133" s="2">
        <v>299.58999999999997</v>
      </c>
      <c r="H133" s="3" t="s">
        <v>1892</v>
      </c>
      <c r="J133" s="3" t="s">
        <v>1893</v>
      </c>
      <c r="K133" s="3" t="s">
        <v>1894</v>
      </c>
    </row>
    <row r="134" spans="1:11" x14ac:dyDescent="0.2">
      <c r="A134" s="3">
        <v>2823</v>
      </c>
      <c r="B134" s="3" t="s">
        <v>1890</v>
      </c>
      <c r="C134" s="3" t="s">
        <v>1902</v>
      </c>
      <c r="D134" s="4">
        <v>40576</v>
      </c>
      <c r="E134" s="3">
        <v>1</v>
      </c>
      <c r="F134" s="3" t="s">
        <v>1717</v>
      </c>
      <c r="G134" s="2">
        <v>299.58999999999997</v>
      </c>
      <c r="H134" s="3" t="s">
        <v>1892</v>
      </c>
      <c r="J134" s="3" t="s">
        <v>1893</v>
      </c>
      <c r="K134" s="3" t="s">
        <v>1894</v>
      </c>
    </row>
    <row r="135" spans="1:11" x14ac:dyDescent="0.2">
      <c r="A135" s="3">
        <v>2824</v>
      </c>
      <c r="B135" s="3" t="s">
        <v>1890</v>
      </c>
      <c r="C135" s="3" t="s">
        <v>1903</v>
      </c>
      <c r="D135" s="4">
        <v>40576</v>
      </c>
      <c r="E135" s="3">
        <v>1</v>
      </c>
      <c r="F135" s="3" t="s">
        <v>1717</v>
      </c>
      <c r="G135" s="2">
        <v>299.58999999999997</v>
      </c>
      <c r="H135" s="3" t="s">
        <v>1892</v>
      </c>
      <c r="J135" s="3" t="s">
        <v>1893</v>
      </c>
      <c r="K135" s="3" t="s">
        <v>1894</v>
      </c>
    </row>
    <row r="136" spans="1:11" x14ac:dyDescent="0.2">
      <c r="A136" s="3">
        <v>2825</v>
      </c>
      <c r="B136" s="3" t="s">
        <v>1890</v>
      </c>
      <c r="C136" s="3" t="s">
        <v>1904</v>
      </c>
      <c r="D136" s="4">
        <v>40576</v>
      </c>
      <c r="E136" s="3">
        <v>1</v>
      </c>
      <c r="F136" s="3" t="s">
        <v>1717</v>
      </c>
      <c r="G136" s="2">
        <v>299.60000000000002</v>
      </c>
      <c r="H136" s="3" t="s">
        <v>1892</v>
      </c>
      <c r="J136" s="3" t="s">
        <v>1893</v>
      </c>
      <c r="K136" s="3" t="s">
        <v>1894</v>
      </c>
    </row>
    <row r="137" spans="1:11" x14ac:dyDescent="0.2">
      <c r="A137" s="3">
        <v>3716</v>
      </c>
      <c r="B137" s="3" t="s">
        <v>1905</v>
      </c>
      <c r="C137" s="3" t="s">
        <v>1906</v>
      </c>
      <c r="D137" s="4">
        <v>40822</v>
      </c>
      <c r="E137" s="3">
        <v>1</v>
      </c>
      <c r="F137" s="3" t="s">
        <v>1717</v>
      </c>
      <c r="G137" s="2">
        <v>27.29</v>
      </c>
      <c r="H137" s="3" t="s">
        <v>1907</v>
      </c>
      <c r="J137" s="3" t="s">
        <v>1893</v>
      </c>
      <c r="K137" s="3" t="s">
        <v>1894</v>
      </c>
    </row>
    <row r="138" spans="1:11" x14ac:dyDescent="0.2">
      <c r="A138" s="3">
        <v>3717</v>
      </c>
      <c r="B138" s="3" t="s">
        <v>1905</v>
      </c>
      <c r="C138" s="3" t="s">
        <v>1908</v>
      </c>
      <c r="D138" s="4">
        <v>40822</v>
      </c>
      <c r="E138" s="3">
        <v>1</v>
      </c>
      <c r="F138" s="3" t="s">
        <v>1717</v>
      </c>
      <c r="G138" s="2">
        <v>27.29</v>
      </c>
      <c r="H138" s="3" t="s">
        <v>1907</v>
      </c>
      <c r="J138" s="3" t="s">
        <v>1893</v>
      </c>
      <c r="K138" s="3" t="s">
        <v>1894</v>
      </c>
    </row>
    <row r="139" spans="1:11" x14ac:dyDescent="0.2">
      <c r="A139" s="3">
        <v>3718</v>
      </c>
      <c r="B139" s="3" t="s">
        <v>1905</v>
      </c>
      <c r="C139" s="3" t="s">
        <v>1909</v>
      </c>
      <c r="D139" s="4">
        <v>40822</v>
      </c>
      <c r="E139" s="3">
        <v>1</v>
      </c>
      <c r="F139" s="3" t="s">
        <v>1717</v>
      </c>
      <c r="G139" s="2">
        <v>27.29</v>
      </c>
      <c r="H139" s="3" t="s">
        <v>1907</v>
      </c>
      <c r="J139" s="3" t="s">
        <v>1893</v>
      </c>
      <c r="K139" s="3" t="s">
        <v>1894</v>
      </c>
    </row>
    <row r="140" spans="1:11" x14ac:dyDescent="0.2">
      <c r="A140" s="3">
        <v>3719</v>
      </c>
      <c r="B140" s="3" t="s">
        <v>1905</v>
      </c>
      <c r="C140" s="3" t="s">
        <v>1910</v>
      </c>
      <c r="D140" s="4">
        <v>40822</v>
      </c>
      <c r="E140" s="3">
        <v>1</v>
      </c>
      <c r="F140" s="3" t="s">
        <v>1717</v>
      </c>
      <c r="G140" s="2">
        <v>27.29</v>
      </c>
      <c r="H140" s="3" t="s">
        <v>1907</v>
      </c>
      <c r="J140" s="3" t="s">
        <v>1893</v>
      </c>
      <c r="K140" s="3" t="s">
        <v>1894</v>
      </c>
    </row>
    <row r="141" spans="1:11" x14ac:dyDescent="0.2">
      <c r="A141" s="3">
        <v>3720</v>
      </c>
      <c r="B141" s="3" t="s">
        <v>1905</v>
      </c>
      <c r="C141" s="3" t="s">
        <v>1911</v>
      </c>
      <c r="D141" s="4">
        <v>40822</v>
      </c>
      <c r="E141" s="3">
        <v>1</v>
      </c>
      <c r="F141" s="3" t="s">
        <v>1717</v>
      </c>
      <c r="G141" s="2">
        <v>27.29</v>
      </c>
      <c r="H141" s="3" t="s">
        <v>1907</v>
      </c>
      <c r="J141" s="3" t="s">
        <v>1893</v>
      </c>
      <c r="K141" s="3" t="s">
        <v>1894</v>
      </c>
    </row>
    <row r="142" spans="1:11" x14ac:dyDescent="0.2">
      <c r="A142" s="3">
        <v>3721</v>
      </c>
      <c r="B142" s="3" t="s">
        <v>1912</v>
      </c>
      <c r="C142" s="3" t="s">
        <v>1913</v>
      </c>
      <c r="D142" s="4">
        <v>40822</v>
      </c>
      <c r="E142" s="3">
        <v>1</v>
      </c>
      <c r="F142" s="3" t="s">
        <v>1717</v>
      </c>
      <c r="G142" s="2">
        <v>27.29</v>
      </c>
      <c r="H142" s="3" t="s">
        <v>1907</v>
      </c>
      <c r="J142" s="3" t="s">
        <v>1893</v>
      </c>
      <c r="K142" s="3" t="s">
        <v>1894</v>
      </c>
    </row>
    <row r="143" spans="1:11" x14ac:dyDescent="0.2">
      <c r="A143" s="3">
        <v>3722</v>
      </c>
      <c r="B143" s="3" t="s">
        <v>1912</v>
      </c>
      <c r="C143" s="3" t="s">
        <v>1914</v>
      </c>
      <c r="D143" s="4">
        <v>40822</v>
      </c>
      <c r="E143" s="3">
        <v>1</v>
      </c>
      <c r="F143" s="3" t="s">
        <v>1717</v>
      </c>
      <c r="G143" s="2">
        <v>27.29</v>
      </c>
      <c r="H143" s="3" t="s">
        <v>1907</v>
      </c>
      <c r="J143" s="3" t="s">
        <v>1893</v>
      </c>
      <c r="K143" s="3" t="s">
        <v>1894</v>
      </c>
    </row>
    <row r="144" spans="1:11" x14ac:dyDescent="0.2">
      <c r="A144" s="3">
        <v>3723</v>
      </c>
      <c r="B144" s="3" t="s">
        <v>1912</v>
      </c>
      <c r="C144" s="3" t="s">
        <v>1915</v>
      </c>
      <c r="D144" s="4">
        <v>40822</v>
      </c>
      <c r="E144" s="3">
        <v>1</v>
      </c>
      <c r="F144" s="3" t="s">
        <v>1717</v>
      </c>
      <c r="G144" s="2">
        <v>27.29</v>
      </c>
      <c r="H144" s="3" t="s">
        <v>1907</v>
      </c>
      <c r="J144" s="3" t="s">
        <v>1893</v>
      </c>
      <c r="K144" s="3" t="s">
        <v>1894</v>
      </c>
    </row>
    <row r="145" spans="1:11" x14ac:dyDescent="0.2">
      <c r="A145" s="3">
        <v>3724</v>
      </c>
      <c r="B145" s="3" t="s">
        <v>1912</v>
      </c>
      <c r="C145" s="3" t="s">
        <v>1916</v>
      </c>
      <c r="D145" s="4">
        <v>40822</v>
      </c>
      <c r="E145" s="3">
        <v>1</v>
      </c>
      <c r="F145" s="3" t="s">
        <v>1717</v>
      </c>
      <c r="G145" s="2">
        <v>27.29</v>
      </c>
      <c r="H145" s="3" t="s">
        <v>1907</v>
      </c>
      <c r="J145" s="3" t="s">
        <v>1893</v>
      </c>
      <c r="K145" s="3" t="s">
        <v>1894</v>
      </c>
    </row>
    <row r="146" spans="1:11" x14ac:dyDescent="0.2">
      <c r="A146" s="3">
        <v>3725</v>
      </c>
      <c r="B146" s="3" t="s">
        <v>1912</v>
      </c>
      <c r="C146" s="3" t="s">
        <v>1917</v>
      </c>
      <c r="D146" s="4">
        <v>40822</v>
      </c>
      <c r="E146" s="3">
        <v>1</v>
      </c>
      <c r="F146" s="3" t="s">
        <v>1717</v>
      </c>
      <c r="G146" s="2">
        <v>27.29</v>
      </c>
      <c r="H146" s="3" t="s">
        <v>1907</v>
      </c>
      <c r="J146" s="3" t="s">
        <v>1893</v>
      </c>
      <c r="K146" s="3" t="s">
        <v>1894</v>
      </c>
    </row>
    <row r="147" spans="1:11" x14ac:dyDescent="0.2">
      <c r="A147" s="3">
        <v>3726</v>
      </c>
      <c r="B147" s="3" t="s">
        <v>1918</v>
      </c>
      <c r="C147" s="3" t="s">
        <v>1919</v>
      </c>
      <c r="D147" s="4">
        <v>40822</v>
      </c>
      <c r="E147" s="3">
        <v>1</v>
      </c>
      <c r="F147" s="3" t="s">
        <v>1717</v>
      </c>
      <c r="G147" s="2">
        <v>27.29</v>
      </c>
      <c r="H147" s="3" t="s">
        <v>1907</v>
      </c>
      <c r="J147" s="3" t="s">
        <v>1893</v>
      </c>
      <c r="K147" s="3" t="s">
        <v>1894</v>
      </c>
    </row>
    <row r="148" spans="1:11" x14ac:dyDescent="0.2">
      <c r="A148" s="3">
        <v>3727</v>
      </c>
      <c r="B148" s="3" t="s">
        <v>1918</v>
      </c>
      <c r="C148" s="3" t="s">
        <v>1920</v>
      </c>
      <c r="D148" s="4">
        <v>40822</v>
      </c>
      <c r="E148" s="3">
        <v>1</v>
      </c>
      <c r="F148" s="3" t="s">
        <v>1717</v>
      </c>
      <c r="G148" s="2">
        <v>27.29</v>
      </c>
      <c r="H148" s="3" t="s">
        <v>1907</v>
      </c>
      <c r="J148" s="3" t="s">
        <v>1893</v>
      </c>
      <c r="K148" s="3" t="s">
        <v>1894</v>
      </c>
    </row>
    <row r="149" spans="1:11" x14ac:dyDescent="0.2">
      <c r="A149" s="3">
        <v>3728</v>
      </c>
      <c r="B149" s="3" t="s">
        <v>1918</v>
      </c>
      <c r="C149" s="3" t="s">
        <v>1921</v>
      </c>
      <c r="D149" s="4">
        <v>40822</v>
      </c>
      <c r="E149" s="3">
        <v>1</v>
      </c>
      <c r="F149" s="3" t="s">
        <v>1717</v>
      </c>
      <c r="G149" s="2">
        <v>27.29</v>
      </c>
      <c r="H149" s="3" t="s">
        <v>1907</v>
      </c>
      <c r="J149" s="3" t="s">
        <v>1893</v>
      </c>
      <c r="K149" s="3" t="s">
        <v>1894</v>
      </c>
    </row>
    <row r="150" spans="1:11" x14ac:dyDescent="0.2">
      <c r="A150" s="3">
        <v>3729</v>
      </c>
      <c r="B150" s="3" t="s">
        <v>1918</v>
      </c>
      <c r="C150" s="3" t="s">
        <v>1922</v>
      </c>
      <c r="D150" s="4">
        <v>40822</v>
      </c>
      <c r="E150" s="3">
        <v>1</v>
      </c>
      <c r="F150" s="3" t="s">
        <v>1717</v>
      </c>
      <c r="G150" s="2">
        <v>27.29</v>
      </c>
      <c r="H150" s="3" t="s">
        <v>1907</v>
      </c>
      <c r="J150" s="3" t="s">
        <v>1893</v>
      </c>
      <c r="K150" s="3" t="s">
        <v>1894</v>
      </c>
    </row>
    <row r="151" spans="1:11" x14ac:dyDescent="0.2">
      <c r="A151" s="3">
        <v>3730</v>
      </c>
      <c r="B151" s="3" t="s">
        <v>1918</v>
      </c>
      <c r="C151" s="3" t="s">
        <v>1923</v>
      </c>
      <c r="D151" s="4">
        <v>40822</v>
      </c>
      <c r="E151" s="3">
        <v>1</v>
      </c>
      <c r="F151" s="3" t="s">
        <v>1717</v>
      </c>
      <c r="G151" s="2">
        <v>27.29</v>
      </c>
      <c r="H151" s="3" t="s">
        <v>1907</v>
      </c>
      <c r="J151" s="3" t="s">
        <v>1893</v>
      </c>
      <c r="K151" s="3" t="s">
        <v>1894</v>
      </c>
    </row>
    <row r="152" spans="1:11" x14ac:dyDescent="0.2">
      <c r="A152" s="3">
        <v>3933</v>
      </c>
      <c r="B152" s="3" t="s">
        <v>1924</v>
      </c>
      <c r="C152" s="3" t="s">
        <v>1925</v>
      </c>
      <c r="D152" s="4">
        <v>40899</v>
      </c>
      <c r="E152" s="3">
        <v>1</v>
      </c>
      <c r="F152" s="3" t="s">
        <v>1717</v>
      </c>
      <c r="G152" s="2">
        <v>25</v>
      </c>
      <c r="H152" s="3" t="s">
        <v>1907</v>
      </c>
      <c r="J152" s="3" t="s">
        <v>1893</v>
      </c>
      <c r="K152" s="3" t="s">
        <v>1894</v>
      </c>
    </row>
    <row r="153" spans="1:11" x14ac:dyDescent="0.2">
      <c r="A153" s="3">
        <v>3934</v>
      </c>
      <c r="B153" s="3" t="s">
        <v>1924</v>
      </c>
      <c r="C153" s="3" t="s">
        <v>1926</v>
      </c>
      <c r="D153" s="4">
        <v>40899</v>
      </c>
      <c r="E153" s="3">
        <v>1</v>
      </c>
      <c r="F153" s="3" t="s">
        <v>1717</v>
      </c>
      <c r="G153" s="2">
        <v>25</v>
      </c>
      <c r="H153" s="3" t="s">
        <v>1907</v>
      </c>
      <c r="J153" s="3" t="s">
        <v>1893</v>
      </c>
      <c r="K153" s="3" t="s">
        <v>1894</v>
      </c>
    </row>
    <row r="154" spans="1:11" x14ac:dyDescent="0.2">
      <c r="A154" s="3">
        <v>3935</v>
      </c>
      <c r="B154" s="3" t="s">
        <v>1924</v>
      </c>
      <c r="C154" s="3" t="s">
        <v>1927</v>
      </c>
      <c r="D154" s="4">
        <v>40899</v>
      </c>
      <c r="E154" s="3">
        <v>1</v>
      </c>
      <c r="F154" s="3" t="s">
        <v>1717</v>
      </c>
      <c r="G154" s="2">
        <v>25</v>
      </c>
      <c r="H154" s="3" t="s">
        <v>1907</v>
      </c>
      <c r="J154" s="3" t="s">
        <v>1893</v>
      </c>
      <c r="K154" s="3" t="s">
        <v>1894</v>
      </c>
    </row>
    <row r="155" spans="1:11" x14ac:dyDescent="0.2">
      <c r="A155" s="3">
        <v>3936</v>
      </c>
      <c r="B155" s="3" t="s">
        <v>1924</v>
      </c>
      <c r="C155" s="3" t="s">
        <v>1928</v>
      </c>
      <c r="D155" s="4">
        <v>40899</v>
      </c>
      <c r="E155" s="3">
        <v>1</v>
      </c>
      <c r="F155" s="3" t="s">
        <v>1717</v>
      </c>
      <c r="G155" s="2">
        <v>25</v>
      </c>
      <c r="H155" s="3" t="s">
        <v>1907</v>
      </c>
      <c r="J155" s="3" t="s">
        <v>1893</v>
      </c>
      <c r="K155" s="3" t="s">
        <v>1894</v>
      </c>
    </row>
    <row r="156" spans="1:11" x14ac:dyDescent="0.2">
      <c r="A156" s="3">
        <v>4723</v>
      </c>
      <c r="B156" s="3" t="s">
        <v>1924</v>
      </c>
      <c r="C156" s="3" t="s">
        <v>1929</v>
      </c>
      <c r="D156" s="4">
        <v>41163</v>
      </c>
      <c r="E156" s="3">
        <v>1</v>
      </c>
      <c r="F156" s="3" t="s">
        <v>1717</v>
      </c>
      <c r="G156" s="2">
        <v>24.39</v>
      </c>
      <c r="H156" s="3" t="s">
        <v>1907</v>
      </c>
      <c r="J156" s="3" t="s">
        <v>1893</v>
      </c>
      <c r="K156" s="3" t="s">
        <v>1894</v>
      </c>
    </row>
    <row r="157" spans="1:11" x14ac:dyDescent="0.2">
      <c r="A157" s="3">
        <v>4724</v>
      </c>
      <c r="B157" s="3" t="s">
        <v>1924</v>
      </c>
      <c r="C157" s="3" t="s">
        <v>1930</v>
      </c>
      <c r="D157" s="4">
        <v>41163</v>
      </c>
      <c r="E157" s="3">
        <v>1</v>
      </c>
      <c r="F157" s="3" t="s">
        <v>1717</v>
      </c>
      <c r="G157" s="2">
        <v>24.39</v>
      </c>
      <c r="H157" s="3" t="s">
        <v>1907</v>
      </c>
      <c r="J157" s="3" t="s">
        <v>1893</v>
      </c>
      <c r="K157" s="3" t="s">
        <v>1894</v>
      </c>
    </row>
    <row r="158" spans="1:11" x14ac:dyDescent="0.2">
      <c r="A158" s="3">
        <v>4725</v>
      </c>
      <c r="B158" s="3" t="s">
        <v>1924</v>
      </c>
      <c r="C158" s="3" t="s">
        <v>1931</v>
      </c>
      <c r="D158" s="4">
        <v>41163</v>
      </c>
      <c r="E158" s="3">
        <v>1</v>
      </c>
      <c r="F158" s="3" t="s">
        <v>1717</v>
      </c>
      <c r="G158" s="2">
        <v>24.39</v>
      </c>
      <c r="H158" s="3" t="s">
        <v>1907</v>
      </c>
      <c r="J158" s="3" t="s">
        <v>1893</v>
      </c>
      <c r="K158" s="3" t="s">
        <v>1894</v>
      </c>
    </row>
    <row r="159" spans="1:11" x14ac:dyDescent="0.2">
      <c r="A159" s="3">
        <v>4726</v>
      </c>
      <c r="B159" s="3" t="s">
        <v>1924</v>
      </c>
      <c r="C159" s="3" t="s">
        <v>1932</v>
      </c>
      <c r="D159" s="4">
        <v>41163</v>
      </c>
      <c r="E159" s="3">
        <v>1</v>
      </c>
      <c r="F159" s="3" t="s">
        <v>1717</v>
      </c>
      <c r="G159" s="2">
        <v>24.39</v>
      </c>
      <c r="H159" s="3" t="s">
        <v>1907</v>
      </c>
      <c r="J159" s="3" t="s">
        <v>1893</v>
      </c>
      <c r="K159" s="3" t="s">
        <v>1894</v>
      </c>
    </row>
    <row r="160" spans="1:11" x14ac:dyDescent="0.2">
      <c r="A160" s="3">
        <v>4727</v>
      </c>
      <c r="B160" s="3" t="s">
        <v>1924</v>
      </c>
      <c r="C160" s="3" t="s">
        <v>1933</v>
      </c>
      <c r="D160" s="4">
        <v>41163</v>
      </c>
      <c r="E160" s="3">
        <v>1</v>
      </c>
      <c r="F160" s="3" t="s">
        <v>1717</v>
      </c>
      <c r="G160" s="2">
        <v>24.39</v>
      </c>
      <c r="H160" s="3" t="s">
        <v>1907</v>
      </c>
      <c r="J160" s="3" t="s">
        <v>1893</v>
      </c>
      <c r="K160" s="3" t="s">
        <v>1894</v>
      </c>
    </row>
    <row r="161" spans="1:11" x14ac:dyDescent="0.2">
      <c r="A161" s="3">
        <v>4728</v>
      </c>
      <c r="B161" s="3" t="s">
        <v>1924</v>
      </c>
      <c r="C161" s="3" t="s">
        <v>1934</v>
      </c>
      <c r="D161" s="4">
        <v>41163</v>
      </c>
      <c r="E161" s="3">
        <v>1</v>
      </c>
      <c r="F161" s="3" t="s">
        <v>1717</v>
      </c>
      <c r="G161" s="2">
        <v>24.39</v>
      </c>
      <c r="H161" s="3" t="s">
        <v>1907</v>
      </c>
      <c r="J161" s="3" t="s">
        <v>1893</v>
      </c>
      <c r="K161" s="3" t="s">
        <v>1894</v>
      </c>
    </row>
    <row r="162" spans="1:11" x14ac:dyDescent="0.2">
      <c r="A162" s="3">
        <v>8968</v>
      </c>
      <c r="B162" s="3" t="s">
        <v>1935</v>
      </c>
      <c r="C162" s="3" t="s">
        <v>1936</v>
      </c>
      <c r="D162" s="4">
        <v>41488</v>
      </c>
      <c r="E162" s="3">
        <v>1</v>
      </c>
      <c r="F162" s="3" t="s">
        <v>1717</v>
      </c>
      <c r="G162" s="2">
        <v>200</v>
      </c>
      <c r="H162" s="3" t="s">
        <v>699</v>
      </c>
      <c r="J162" s="3" t="s">
        <v>908</v>
      </c>
      <c r="K162" s="3" t="s">
        <v>28</v>
      </c>
    </row>
    <row r="163" spans="1:11" x14ac:dyDescent="0.2">
      <c r="A163" s="3">
        <v>8969</v>
      </c>
      <c r="B163" s="3" t="s">
        <v>1935</v>
      </c>
      <c r="C163" s="3" t="s">
        <v>1937</v>
      </c>
      <c r="D163" s="4">
        <v>41488</v>
      </c>
      <c r="E163" s="3">
        <v>1</v>
      </c>
      <c r="F163" s="3" t="s">
        <v>1717</v>
      </c>
      <c r="G163" s="2">
        <v>250</v>
      </c>
      <c r="H163" s="3" t="s">
        <v>699</v>
      </c>
      <c r="J163" s="3" t="s">
        <v>908</v>
      </c>
      <c r="K163" s="3" t="s">
        <v>28</v>
      </c>
    </row>
    <row r="164" spans="1:11" x14ac:dyDescent="0.2">
      <c r="A164" s="3">
        <v>10811</v>
      </c>
      <c r="B164" s="3" t="s">
        <v>1938</v>
      </c>
      <c r="C164" s="3" t="s">
        <v>1939</v>
      </c>
      <c r="D164" s="4">
        <v>41528</v>
      </c>
      <c r="E164" s="3">
        <v>1</v>
      </c>
      <c r="F164" s="3" t="s">
        <v>1717</v>
      </c>
      <c r="G164" s="2">
        <v>390</v>
      </c>
      <c r="H164" s="3" t="s">
        <v>1940</v>
      </c>
      <c r="J164" s="3" t="s">
        <v>908</v>
      </c>
      <c r="K164" s="3" t="s">
        <v>28</v>
      </c>
    </row>
    <row r="165" spans="1:11" x14ac:dyDescent="0.2">
      <c r="A165" s="3">
        <v>10812</v>
      </c>
      <c r="B165" s="3" t="s">
        <v>1938</v>
      </c>
      <c r="C165" s="3" t="s">
        <v>1941</v>
      </c>
      <c r="D165" s="4">
        <v>41528</v>
      </c>
      <c r="E165" s="3">
        <v>1</v>
      </c>
      <c r="F165" s="3" t="s">
        <v>1717</v>
      </c>
      <c r="G165" s="2">
        <v>390</v>
      </c>
      <c r="H165" s="3" t="s">
        <v>1942</v>
      </c>
      <c r="J165" s="3" t="s">
        <v>908</v>
      </c>
      <c r="K165" s="3" t="s">
        <v>28</v>
      </c>
    </row>
    <row r="166" spans="1:11" x14ac:dyDescent="0.2">
      <c r="A166" s="3">
        <v>10813</v>
      </c>
      <c r="B166" s="3" t="s">
        <v>1938</v>
      </c>
      <c r="C166" s="3" t="s">
        <v>1943</v>
      </c>
      <c r="D166" s="4">
        <v>41528</v>
      </c>
      <c r="E166" s="3">
        <v>1</v>
      </c>
      <c r="F166" s="3" t="s">
        <v>1717</v>
      </c>
      <c r="G166" s="2">
        <v>390</v>
      </c>
      <c r="H166" s="3" t="s">
        <v>1944</v>
      </c>
      <c r="J166" s="3" t="s">
        <v>908</v>
      </c>
      <c r="K166" s="3" t="s">
        <v>28</v>
      </c>
    </row>
    <row r="167" spans="1:11" x14ac:dyDescent="0.2">
      <c r="A167" s="3">
        <v>10814</v>
      </c>
      <c r="B167" s="3" t="s">
        <v>1938</v>
      </c>
      <c r="C167" s="3" t="s">
        <v>1945</v>
      </c>
      <c r="D167" s="4">
        <v>41528</v>
      </c>
      <c r="E167" s="3">
        <v>1</v>
      </c>
      <c r="F167" s="3" t="s">
        <v>1717</v>
      </c>
      <c r="G167" s="2">
        <v>390</v>
      </c>
      <c r="H167" s="3" t="s">
        <v>1384</v>
      </c>
      <c r="J167" s="3" t="s">
        <v>908</v>
      </c>
      <c r="K167" s="3" t="s">
        <v>28</v>
      </c>
    </row>
    <row r="168" spans="1:11" x14ac:dyDescent="0.2">
      <c r="A168" s="3">
        <v>10815</v>
      </c>
      <c r="B168" s="3" t="s">
        <v>1946</v>
      </c>
      <c r="C168" s="3" t="s">
        <v>1947</v>
      </c>
      <c r="D168" s="4">
        <v>41528</v>
      </c>
      <c r="E168" s="3">
        <v>1</v>
      </c>
      <c r="F168" s="3" t="s">
        <v>1717</v>
      </c>
      <c r="G168" s="2">
        <v>189.5</v>
      </c>
      <c r="H168" s="3" t="s">
        <v>1940</v>
      </c>
      <c r="J168" s="3" t="s">
        <v>908</v>
      </c>
      <c r="K168" s="3" t="s">
        <v>28</v>
      </c>
    </row>
    <row r="169" spans="1:11" x14ac:dyDescent="0.2">
      <c r="A169" s="3">
        <v>10818</v>
      </c>
      <c r="B169" s="3" t="s">
        <v>1592</v>
      </c>
      <c r="C169" s="3" t="s">
        <v>1948</v>
      </c>
      <c r="D169" s="4">
        <v>41528</v>
      </c>
      <c r="E169" s="3">
        <v>1</v>
      </c>
      <c r="F169" s="3" t="s">
        <v>1717</v>
      </c>
      <c r="G169" s="2">
        <v>185</v>
      </c>
      <c r="H169" s="3" t="s">
        <v>1940</v>
      </c>
      <c r="J169" s="3" t="s">
        <v>908</v>
      </c>
      <c r="K169" s="3" t="s">
        <v>28</v>
      </c>
    </row>
    <row r="170" spans="1:11" x14ac:dyDescent="0.2">
      <c r="A170" s="3">
        <v>10819</v>
      </c>
      <c r="B170" s="3" t="s">
        <v>1592</v>
      </c>
      <c r="C170" s="3" t="s">
        <v>1949</v>
      </c>
      <c r="D170" s="4">
        <v>41528</v>
      </c>
      <c r="E170" s="3">
        <v>1</v>
      </c>
      <c r="F170" s="3" t="s">
        <v>1717</v>
      </c>
      <c r="G170" s="2">
        <v>185</v>
      </c>
      <c r="H170" s="3" t="s">
        <v>1942</v>
      </c>
      <c r="J170" s="3" t="s">
        <v>908</v>
      </c>
      <c r="K170" s="3" t="s">
        <v>28</v>
      </c>
    </row>
    <row r="171" spans="1:11" x14ac:dyDescent="0.2">
      <c r="A171" s="3">
        <v>10820</v>
      </c>
      <c r="B171" s="3" t="s">
        <v>1592</v>
      </c>
      <c r="C171" s="3" t="s">
        <v>1950</v>
      </c>
      <c r="D171" s="4">
        <v>41528</v>
      </c>
      <c r="E171" s="3">
        <v>1</v>
      </c>
      <c r="F171" s="3" t="s">
        <v>1717</v>
      </c>
      <c r="G171" s="2">
        <v>185</v>
      </c>
      <c r="H171" s="3" t="s">
        <v>1386</v>
      </c>
      <c r="J171" s="3" t="s">
        <v>908</v>
      </c>
      <c r="K171" s="3" t="s">
        <v>28</v>
      </c>
    </row>
    <row r="172" spans="1:11" x14ac:dyDescent="0.2">
      <c r="A172" s="3">
        <v>10821</v>
      </c>
      <c r="B172" s="3" t="s">
        <v>1951</v>
      </c>
      <c r="C172" s="3" t="s">
        <v>1952</v>
      </c>
      <c r="D172" s="4">
        <v>41528</v>
      </c>
      <c r="E172" s="3">
        <v>1</v>
      </c>
      <c r="F172" s="3" t="s">
        <v>1717</v>
      </c>
      <c r="G172" s="2">
        <v>60</v>
      </c>
      <c r="H172" s="3" t="s">
        <v>1940</v>
      </c>
      <c r="J172" s="3" t="s">
        <v>908</v>
      </c>
      <c r="K172" s="3" t="s">
        <v>28</v>
      </c>
    </row>
    <row r="173" spans="1:11" x14ac:dyDescent="0.2">
      <c r="A173" s="3">
        <v>10822</v>
      </c>
      <c r="B173" s="3" t="s">
        <v>1951</v>
      </c>
      <c r="C173" s="3" t="s">
        <v>1953</v>
      </c>
      <c r="D173" s="4">
        <v>41528</v>
      </c>
      <c r="E173" s="3">
        <v>1</v>
      </c>
      <c r="F173" s="3" t="s">
        <v>1717</v>
      </c>
      <c r="G173" s="2">
        <v>60</v>
      </c>
      <c r="H173" s="3" t="s">
        <v>1942</v>
      </c>
      <c r="J173" s="3" t="s">
        <v>908</v>
      </c>
      <c r="K173" s="3" t="s">
        <v>28</v>
      </c>
    </row>
    <row r="174" spans="1:11" x14ac:dyDescent="0.2">
      <c r="A174" s="3">
        <v>10823</v>
      </c>
      <c r="B174" s="3" t="s">
        <v>1954</v>
      </c>
      <c r="C174" s="3" t="s">
        <v>1955</v>
      </c>
      <c r="D174" s="4">
        <v>41528</v>
      </c>
      <c r="E174" s="3">
        <v>1</v>
      </c>
      <c r="F174" s="3" t="s">
        <v>1717</v>
      </c>
      <c r="G174" s="2">
        <v>330</v>
      </c>
      <c r="H174" s="3" t="s">
        <v>1940</v>
      </c>
      <c r="J174" s="3" t="s">
        <v>908</v>
      </c>
      <c r="K174" s="3" t="s">
        <v>28</v>
      </c>
    </row>
    <row r="175" spans="1:11" x14ac:dyDescent="0.2">
      <c r="A175" s="3">
        <v>10824</v>
      </c>
      <c r="B175" s="3" t="s">
        <v>1954</v>
      </c>
      <c r="C175" s="3" t="s">
        <v>1956</v>
      </c>
      <c r="D175" s="4">
        <v>41528</v>
      </c>
      <c r="E175" s="3">
        <v>1</v>
      </c>
      <c r="F175" s="3" t="s">
        <v>1717</v>
      </c>
      <c r="G175" s="2">
        <v>330</v>
      </c>
      <c r="H175" s="3" t="s">
        <v>1942</v>
      </c>
      <c r="J175" s="3" t="s">
        <v>908</v>
      </c>
      <c r="K175" s="3" t="s">
        <v>28</v>
      </c>
    </row>
    <row r="176" spans="1:11" x14ac:dyDescent="0.2">
      <c r="A176" s="3">
        <v>10825</v>
      </c>
      <c r="B176" s="3" t="s">
        <v>1954</v>
      </c>
      <c r="C176" s="3" t="s">
        <v>1957</v>
      </c>
      <c r="D176" s="4">
        <v>41528</v>
      </c>
      <c r="E176" s="3">
        <v>1</v>
      </c>
      <c r="F176" s="3" t="s">
        <v>1717</v>
      </c>
      <c r="G176" s="2">
        <v>330</v>
      </c>
      <c r="H176" s="3" t="s">
        <v>1944</v>
      </c>
      <c r="J176" s="3" t="s">
        <v>908</v>
      </c>
      <c r="K176" s="3" t="s">
        <v>28</v>
      </c>
    </row>
    <row r="177" spans="1:11" x14ac:dyDescent="0.2">
      <c r="A177" s="3">
        <v>10826</v>
      </c>
      <c r="B177" s="3" t="s">
        <v>1954</v>
      </c>
      <c r="C177" s="3" t="s">
        <v>1958</v>
      </c>
      <c r="D177" s="4">
        <v>41528</v>
      </c>
      <c r="E177" s="3">
        <v>1</v>
      </c>
      <c r="F177" s="3" t="s">
        <v>1717</v>
      </c>
      <c r="G177" s="2">
        <v>330</v>
      </c>
      <c r="H177" s="3" t="s">
        <v>1384</v>
      </c>
      <c r="J177" s="3" t="s">
        <v>908</v>
      </c>
      <c r="K177" s="3" t="s">
        <v>28</v>
      </c>
    </row>
    <row r="178" spans="1:11" x14ac:dyDescent="0.2">
      <c r="A178" s="3">
        <v>10827</v>
      </c>
      <c r="B178" s="3" t="s">
        <v>1959</v>
      </c>
      <c r="C178" s="3" t="s">
        <v>1960</v>
      </c>
      <c r="D178" s="4">
        <v>41528</v>
      </c>
      <c r="E178" s="3">
        <v>1</v>
      </c>
      <c r="F178" s="3" t="s">
        <v>1717</v>
      </c>
      <c r="G178" s="2">
        <v>40</v>
      </c>
      <c r="H178" s="3" t="s">
        <v>1940</v>
      </c>
      <c r="J178" s="3" t="s">
        <v>908</v>
      </c>
      <c r="K178" s="3" t="s">
        <v>28</v>
      </c>
    </row>
    <row r="179" spans="1:11" x14ac:dyDescent="0.2">
      <c r="A179" s="3">
        <v>10828</v>
      </c>
      <c r="B179" s="3" t="s">
        <v>1961</v>
      </c>
      <c r="C179" s="3" t="s">
        <v>1962</v>
      </c>
      <c r="D179" s="4">
        <v>41528</v>
      </c>
      <c r="E179" s="3">
        <v>1</v>
      </c>
      <c r="F179" s="3" t="s">
        <v>1717</v>
      </c>
      <c r="G179" s="2">
        <v>240</v>
      </c>
      <c r="H179" s="3" t="s">
        <v>1940</v>
      </c>
      <c r="J179" s="3" t="s">
        <v>908</v>
      </c>
      <c r="K179" s="3" t="s">
        <v>28</v>
      </c>
    </row>
    <row r="180" spans="1:11" x14ac:dyDescent="0.2">
      <c r="A180" s="3">
        <v>10829</v>
      </c>
      <c r="B180" s="3" t="s">
        <v>1963</v>
      </c>
      <c r="C180" s="3" t="s">
        <v>1964</v>
      </c>
      <c r="D180" s="4">
        <v>41528</v>
      </c>
      <c r="E180" s="3">
        <v>1</v>
      </c>
      <c r="F180" s="3" t="s">
        <v>1717</v>
      </c>
      <c r="G180" s="2">
        <v>310</v>
      </c>
      <c r="H180" s="3" t="s">
        <v>1940</v>
      </c>
      <c r="J180" s="3" t="s">
        <v>908</v>
      </c>
      <c r="K180" s="3" t="s">
        <v>28</v>
      </c>
    </row>
    <row r="181" spans="1:11" x14ac:dyDescent="0.2">
      <c r="A181" s="3">
        <v>10830</v>
      </c>
      <c r="B181" s="3" t="s">
        <v>1965</v>
      </c>
      <c r="C181" s="3" t="s">
        <v>1966</v>
      </c>
      <c r="D181" s="4">
        <v>41528</v>
      </c>
      <c r="E181" s="3">
        <v>1</v>
      </c>
      <c r="F181" s="3" t="s">
        <v>1717</v>
      </c>
      <c r="G181" s="2">
        <v>190</v>
      </c>
      <c r="H181" s="3" t="s">
        <v>1944</v>
      </c>
      <c r="J181" s="3" t="s">
        <v>908</v>
      </c>
      <c r="K181" s="3" t="s">
        <v>28</v>
      </c>
    </row>
    <row r="182" spans="1:11" x14ac:dyDescent="0.2">
      <c r="A182" s="3">
        <v>10831</v>
      </c>
      <c r="B182" s="3" t="s">
        <v>1967</v>
      </c>
      <c r="C182" s="3" t="s">
        <v>1968</v>
      </c>
      <c r="D182" s="4">
        <v>41528</v>
      </c>
      <c r="E182" s="3">
        <v>1</v>
      </c>
      <c r="F182" s="3" t="s">
        <v>1717</v>
      </c>
      <c r="G182" s="2">
        <v>414</v>
      </c>
      <c r="H182" s="3" t="s">
        <v>1940</v>
      </c>
      <c r="J182" s="3" t="s">
        <v>908</v>
      </c>
      <c r="K182" s="3" t="s">
        <v>28</v>
      </c>
    </row>
    <row r="183" spans="1:11" x14ac:dyDescent="0.2">
      <c r="A183" s="3">
        <v>10832</v>
      </c>
      <c r="B183" s="3" t="s">
        <v>1967</v>
      </c>
      <c r="C183" s="3" t="s">
        <v>1969</v>
      </c>
      <c r="D183" s="4">
        <v>41528</v>
      </c>
      <c r="E183" s="3">
        <v>1</v>
      </c>
      <c r="F183" s="3" t="s">
        <v>1717</v>
      </c>
      <c r="G183" s="2">
        <v>414</v>
      </c>
      <c r="H183" s="3" t="s">
        <v>1944</v>
      </c>
      <c r="J183" s="3" t="s">
        <v>908</v>
      </c>
      <c r="K183" s="3" t="s">
        <v>28</v>
      </c>
    </row>
    <row r="184" spans="1:11" x14ac:dyDescent="0.2">
      <c r="A184" s="3">
        <v>15246</v>
      </c>
      <c r="B184" s="3" t="s">
        <v>1970</v>
      </c>
      <c r="C184" s="3" t="s">
        <v>1971</v>
      </c>
      <c r="D184" s="4">
        <v>41624</v>
      </c>
      <c r="E184" s="3">
        <v>1</v>
      </c>
      <c r="F184" s="3" t="s">
        <v>1717</v>
      </c>
      <c r="G184" s="2">
        <v>241.04</v>
      </c>
      <c r="H184" s="3" t="s">
        <v>1384</v>
      </c>
      <c r="J184" s="3" t="s">
        <v>908</v>
      </c>
      <c r="K184" s="3" t="s">
        <v>28</v>
      </c>
    </row>
    <row r="185" spans="1:11" x14ac:dyDescent="0.2">
      <c r="A185" s="3">
        <v>15252</v>
      </c>
      <c r="B185" s="3" t="s">
        <v>1972</v>
      </c>
      <c r="C185" s="3" t="s">
        <v>1973</v>
      </c>
      <c r="D185" s="4">
        <v>41624</v>
      </c>
      <c r="E185" s="3">
        <v>1</v>
      </c>
      <c r="F185" s="3" t="s">
        <v>1717</v>
      </c>
      <c r="G185" s="2">
        <v>320.16000000000003</v>
      </c>
      <c r="H185" s="3" t="s">
        <v>1384</v>
      </c>
      <c r="J185" s="3" t="s">
        <v>908</v>
      </c>
      <c r="K185" s="3" t="s">
        <v>28</v>
      </c>
    </row>
    <row r="186" spans="1:11" x14ac:dyDescent="0.2">
      <c r="A186" s="3">
        <v>15253</v>
      </c>
      <c r="B186" s="3" t="s">
        <v>1972</v>
      </c>
      <c r="C186" s="3" t="s">
        <v>1974</v>
      </c>
      <c r="D186" s="4">
        <v>41624</v>
      </c>
      <c r="E186" s="3">
        <v>1</v>
      </c>
      <c r="F186" s="3" t="s">
        <v>1717</v>
      </c>
      <c r="G186" s="2">
        <v>320.16000000000003</v>
      </c>
      <c r="H186" s="3" t="s">
        <v>1384</v>
      </c>
      <c r="J186" s="3" t="s">
        <v>908</v>
      </c>
      <c r="K186" s="3" t="s">
        <v>28</v>
      </c>
    </row>
    <row r="187" spans="1:11" x14ac:dyDescent="0.2">
      <c r="A187" s="3">
        <v>15254</v>
      </c>
      <c r="B187" s="3" t="s">
        <v>1972</v>
      </c>
      <c r="C187" s="3" t="s">
        <v>1975</v>
      </c>
      <c r="D187" s="4">
        <v>41624</v>
      </c>
      <c r="E187" s="3">
        <v>1</v>
      </c>
      <c r="F187" s="3" t="s">
        <v>1717</v>
      </c>
      <c r="G187" s="2">
        <v>320.16000000000003</v>
      </c>
      <c r="H187" s="3" t="s">
        <v>1384</v>
      </c>
      <c r="J187" s="3" t="s">
        <v>908</v>
      </c>
      <c r="K187" s="3" t="s">
        <v>28</v>
      </c>
    </row>
    <row r="188" spans="1:11" x14ac:dyDescent="0.2">
      <c r="A188" s="3">
        <v>15255</v>
      </c>
      <c r="B188" s="3" t="s">
        <v>1972</v>
      </c>
      <c r="C188" s="3" t="s">
        <v>1976</v>
      </c>
      <c r="D188" s="4">
        <v>41624</v>
      </c>
      <c r="E188" s="3">
        <v>1</v>
      </c>
      <c r="F188" s="3" t="s">
        <v>1717</v>
      </c>
      <c r="G188" s="2">
        <v>320.16000000000003</v>
      </c>
      <c r="H188" s="3" t="s">
        <v>1384</v>
      </c>
      <c r="J188" s="3" t="s">
        <v>908</v>
      </c>
      <c r="K188" s="3" t="s">
        <v>28</v>
      </c>
    </row>
    <row r="189" spans="1:11" x14ac:dyDescent="0.2">
      <c r="A189" s="3">
        <v>15281</v>
      </c>
      <c r="B189" s="3" t="s">
        <v>1977</v>
      </c>
      <c r="C189" s="3" t="s">
        <v>1978</v>
      </c>
      <c r="D189" s="4">
        <v>41718</v>
      </c>
      <c r="E189" s="3">
        <v>1</v>
      </c>
      <c r="F189" s="3" t="s">
        <v>1717</v>
      </c>
      <c r="G189" s="2">
        <v>345</v>
      </c>
      <c r="H189" s="3" t="s">
        <v>87</v>
      </c>
      <c r="J189" s="3" t="s">
        <v>39</v>
      </c>
      <c r="K189" s="3" t="s">
        <v>46</v>
      </c>
    </row>
    <row r="190" spans="1:11" x14ac:dyDescent="0.2">
      <c r="A190" s="3">
        <v>15282</v>
      </c>
      <c r="B190" s="3" t="s">
        <v>1946</v>
      </c>
      <c r="C190" s="3" t="s">
        <v>1979</v>
      </c>
      <c r="D190" s="4">
        <v>41718</v>
      </c>
      <c r="E190" s="3">
        <v>1</v>
      </c>
      <c r="F190" s="3" t="s">
        <v>1717</v>
      </c>
      <c r="G190" s="2">
        <v>120</v>
      </c>
      <c r="H190" s="3" t="s">
        <v>87</v>
      </c>
      <c r="J190" s="3" t="s">
        <v>39</v>
      </c>
      <c r="K190" s="3" t="s">
        <v>46</v>
      </c>
    </row>
    <row r="191" spans="1:11" x14ac:dyDescent="0.2">
      <c r="A191" s="3">
        <v>16629</v>
      </c>
      <c r="B191" s="3" t="s">
        <v>1980</v>
      </c>
      <c r="C191" s="3" t="s">
        <v>1981</v>
      </c>
      <c r="D191" s="4">
        <v>42252</v>
      </c>
      <c r="E191" s="3">
        <v>1</v>
      </c>
      <c r="F191" s="3" t="s">
        <v>1717</v>
      </c>
      <c r="G191" s="2">
        <v>195.3</v>
      </c>
      <c r="H191" s="3" t="s">
        <v>83</v>
      </c>
      <c r="J191" s="3" t="s">
        <v>99</v>
      </c>
      <c r="K191" s="3" t="s">
        <v>98</v>
      </c>
    </row>
    <row r="192" spans="1:11" x14ac:dyDescent="0.2">
      <c r="A192" s="3">
        <v>16740</v>
      </c>
      <c r="B192" s="3" t="s">
        <v>1982</v>
      </c>
      <c r="C192" s="3" t="s">
        <v>1983</v>
      </c>
      <c r="D192" s="4">
        <v>42265</v>
      </c>
      <c r="E192" s="3">
        <v>1</v>
      </c>
      <c r="F192" s="3" t="s">
        <v>1717</v>
      </c>
      <c r="G192" s="2">
        <v>126.48</v>
      </c>
      <c r="H192" s="3" t="s">
        <v>1345</v>
      </c>
      <c r="J192" s="3" t="s">
        <v>61</v>
      </c>
      <c r="K192" s="3" t="s">
        <v>60</v>
      </c>
    </row>
    <row r="193" spans="1:11" x14ac:dyDescent="0.2">
      <c r="A193" s="3">
        <v>16792</v>
      </c>
      <c r="B193" s="3" t="s">
        <v>1984</v>
      </c>
      <c r="C193" s="3" t="s">
        <v>1985</v>
      </c>
      <c r="D193" s="4">
        <v>42353</v>
      </c>
      <c r="E193" s="3">
        <v>1</v>
      </c>
      <c r="F193" s="3" t="s">
        <v>1717</v>
      </c>
      <c r="G193" s="2">
        <v>148.03</v>
      </c>
      <c r="H193" s="3" t="s">
        <v>83</v>
      </c>
      <c r="J193" s="3" t="s">
        <v>39</v>
      </c>
      <c r="K193" s="3" t="s">
        <v>46</v>
      </c>
    </row>
    <row r="194" spans="1:11" x14ac:dyDescent="0.2">
      <c r="A194" s="3">
        <v>16793</v>
      </c>
      <c r="B194" s="3" t="s">
        <v>1984</v>
      </c>
      <c r="C194" s="3" t="s">
        <v>1986</v>
      </c>
      <c r="D194" s="4">
        <v>42353</v>
      </c>
      <c r="E194" s="3">
        <v>1</v>
      </c>
      <c r="F194" s="3" t="s">
        <v>1717</v>
      </c>
      <c r="G194" s="2">
        <v>148.03</v>
      </c>
      <c r="H194" s="3" t="s">
        <v>83</v>
      </c>
      <c r="J194" s="3" t="s">
        <v>39</v>
      </c>
      <c r="K194" s="3" t="s">
        <v>46</v>
      </c>
    </row>
    <row r="195" spans="1:11" x14ac:dyDescent="0.2">
      <c r="A195" s="3">
        <v>16794</v>
      </c>
      <c r="B195" s="3" t="s">
        <v>1984</v>
      </c>
      <c r="C195" s="3" t="s">
        <v>1987</v>
      </c>
      <c r="D195" s="4">
        <v>42353</v>
      </c>
      <c r="E195" s="3">
        <v>1</v>
      </c>
      <c r="F195" s="3" t="s">
        <v>1717</v>
      </c>
      <c r="G195" s="2">
        <v>148.04</v>
      </c>
      <c r="H195" s="3" t="s">
        <v>928</v>
      </c>
      <c r="J195" s="3" t="s">
        <v>61</v>
      </c>
      <c r="K195" s="3" t="s">
        <v>60</v>
      </c>
    </row>
    <row r="196" spans="1:11" x14ac:dyDescent="0.2">
      <c r="A196" s="3">
        <v>16795</v>
      </c>
      <c r="B196" s="3" t="s">
        <v>1988</v>
      </c>
      <c r="C196" s="3" t="s">
        <v>1989</v>
      </c>
      <c r="D196" s="4">
        <v>42360</v>
      </c>
      <c r="E196" s="3">
        <v>1</v>
      </c>
      <c r="F196" s="3" t="s">
        <v>1717</v>
      </c>
      <c r="G196" s="2">
        <v>404.17</v>
      </c>
      <c r="H196" s="3" t="s">
        <v>83</v>
      </c>
      <c r="J196" s="3" t="s">
        <v>39</v>
      </c>
      <c r="K196" s="3" t="s">
        <v>46</v>
      </c>
    </row>
    <row r="197" spans="1:11" x14ac:dyDescent="0.2">
      <c r="A197" s="3">
        <v>16796</v>
      </c>
      <c r="B197" s="3" t="s">
        <v>1988</v>
      </c>
      <c r="C197" s="3" t="s">
        <v>1990</v>
      </c>
      <c r="D197" s="4">
        <v>42360</v>
      </c>
      <c r="E197" s="3">
        <v>1</v>
      </c>
      <c r="F197" s="3" t="s">
        <v>1717</v>
      </c>
      <c r="G197" s="2">
        <v>404.17</v>
      </c>
      <c r="H197" s="3" t="s">
        <v>83</v>
      </c>
      <c r="J197" s="3" t="s">
        <v>39</v>
      </c>
      <c r="K197" s="3" t="s">
        <v>46</v>
      </c>
    </row>
    <row r="198" spans="1:11" x14ac:dyDescent="0.2">
      <c r="A198" s="3">
        <v>16797</v>
      </c>
      <c r="B198" s="3" t="s">
        <v>1988</v>
      </c>
      <c r="C198" s="3" t="s">
        <v>1991</v>
      </c>
      <c r="D198" s="4">
        <v>42360</v>
      </c>
      <c r="E198" s="3">
        <v>1</v>
      </c>
      <c r="F198" s="3" t="s">
        <v>1717</v>
      </c>
      <c r="G198" s="2">
        <v>404.17</v>
      </c>
      <c r="H198" s="3" t="s">
        <v>83</v>
      </c>
      <c r="J198" s="3" t="s">
        <v>39</v>
      </c>
      <c r="K198" s="3" t="s">
        <v>46</v>
      </c>
    </row>
    <row r="199" spans="1:11" x14ac:dyDescent="0.2">
      <c r="A199" s="3">
        <v>16798</v>
      </c>
      <c r="B199" s="3" t="s">
        <v>1988</v>
      </c>
      <c r="C199" s="3" t="s">
        <v>1992</v>
      </c>
      <c r="D199" s="4">
        <v>42360</v>
      </c>
      <c r="E199" s="3">
        <v>1</v>
      </c>
      <c r="F199" s="3" t="s">
        <v>1717</v>
      </c>
      <c r="G199" s="2">
        <v>404.17</v>
      </c>
      <c r="H199" s="3" t="s">
        <v>1345</v>
      </c>
      <c r="J199" s="3" t="s">
        <v>61</v>
      </c>
      <c r="K199" s="3" t="s">
        <v>60</v>
      </c>
    </row>
    <row r="200" spans="1:11" x14ac:dyDescent="0.2">
      <c r="A200" s="3">
        <v>16801</v>
      </c>
      <c r="B200" s="3" t="s">
        <v>1993</v>
      </c>
      <c r="C200" s="3" t="s">
        <v>1994</v>
      </c>
      <c r="D200" s="4">
        <v>42265</v>
      </c>
      <c r="E200" s="3">
        <v>1</v>
      </c>
      <c r="F200" s="3" t="s">
        <v>1717</v>
      </c>
      <c r="G200" s="2">
        <v>106</v>
      </c>
      <c r="H200" s="3" t="s">
        <v>83</v>
      </c>
      <c r="J200" s="3" t="s">
        <v>39</v>
      </c>
      <c r="K200" s="3" t="s">
        <v>46</v>
      </c>
    </row>
    <row r="201" spans="1:11" x14ac:dyDescent="0.2">
      <c r="A201" s="3">
        <v>16802</v>
      </c>
      <c r="B201" s="3" t="s">
        <v>1993</v>
      </c>
      <c r="C201" s="3" t="s">
        <v>1995</v>
      </c>
      <c r="D201" s="4">
        <v>42265</v>
      </c>
      <c r="E201" s="3">
        <v>1</v>
      </c>
      <c r="F201" s="3" t="s">
        <v>1717</v>
      </c>
      <c r="G201" s="2">
        <v>106</v>
      </c>
      <c r="H201" s="3" t="s">
        <v>83</v>
      </c>
      <c r="J201" s="3" t="s">
        <v>39</v>
      </c>
      <c r="K201" s="3" t="s">
        <v>46</v>
      </c>
    </row>
    <row r="202" spans="1:11" x14ac:dyDescent="0.2">
      <c r="A202" s="3">
        <v>16803</v>
      </c>
      <c r="B202" s="3" t="s">
        <v>1993</v>
      </c>
      <c r="C202" s="3" t="s">
        <v>1996</v>
      </c>
      <c r="D202" s="4">
        <v>42265</v>
      </c>
      <c r="E202" s="3">
        <v>1</v>
      </c>
      <c r="F202" s="3" t="s">
        <v>1717</v>
      </c>
      <c r="G202" s="2">
        <v>106</v>
      </c>
      <c r="H202" s="3" t="s">
        <v>83</v>
      </c>
      <c r="J202" s="3" t="s">
        <v>39</v>
      </c>
      <c r="K202" s="3" t="s">
        <v>46</v>
      </c>
    </row>
    <row r="203" spans="1:11" x14ac:dyDescent="0.2">
      <c r="A203" s="3">
        <v>16804</v>
      </c>
      <c r="B203" s="3" t="s">
        <v>1993</v>
      </c>
      <c r="C203" s="3" t="s">
        <v>1997</v>
      </c>
      <c r="D203" s="4">
        <v>42265</v>
      </c>
      <c r="E203" s="3">
        <v>1</v>
      </c>
      <c r="F203" s="3" t="s">
        <v>1717</v>
      </c>
      <c r="G203" s="2">
        <v>106</v>
      </c>
      <c r="H203" s="3" t="s">
        <v>928</v>
      </c>
      <c r="J203" s="3" t="s">
        <v>61</v>
      </c>
      <c r="K203" s="3" t="s">
        <v>60</v>
      </c>
    </row>
    <row r="204" spans="1:11" x14ac:dyDescent="0.2">
      <c r="A204" s="3">
        <v>16805</v>
      </c>
      <c r="B204" s="3" t="s">
        <v>1993</v>
      </c>
      <c r="C204" s="3" t="s">
        <v>1998</v>
      </c>
      <c r="D204" s="4">
        <v>42265</v>
      </c>
      <c r="E204" s="3">
        <v>1</v>
      </c>
      <c r="F204" s="3" t="s">
        <v>1717</v>
      </c>
      <c r="G204" s="2">
        <v>106</v>
      </c>
      <c r="H204" s="3" t="s">
        <v>928</v>
      </c>
      <c r="J204" s="3" t="s">
        <v>61</v>
      </c>
      <c r="K204" s="3" t="s">
        <v>60</v>
      </c>
    </row>
    <row r="205" spans="1:11" x14ac:dyDescent="0.2">
      <c r="A205" s="3">
        <v>16806</v>
      </c>
      <c r="B205" s="3" t="s">
        <v>1999</v>
      </c>
      <c r="C205" s="3" t="s">
        <v>2000</v>
      </c>
      <c r="D205" s="4">
        <v>42354</v>
      </c>
      <c r="E205" s="3">
        <v>1</v>
      </c>
      <c r="F205" s="3" t="s">
        <v>1717</v>
      </c>
      <c r="G205" s="2">
        <v>87.14</v>
      </c>
      <c r="H205" s="3" t="s">
        <v>83</v>
      </c>
      <c r="J205" s="3" t="s">
        <v>39</v>
      </c>
      <c r="K205" s="3" t="s">
        <v>46</v>
      </c>
    </row>
    <row r="206" spans="1:11" x14ac:dyDescent="0.2">
      <c r="A206" s="3">
        <v>16807</v>
      </c>
      <c r="B206" s="3" t="s">
        <v>2001</v>
      </c>
      <c r="C206" s="3" t="s">
        <v>2002</v>
      </c>
      <c r="D206" s="4">
        <v>42354</v>
      </c>
      <c r="E206" s="3">
        <v>1</v>
      </c>
      <c r="F206" s="3" t="s">
        <v>1717</v>
      </c>
      <c r="G206" s="2">
        <v>387.45</v>
      </c>
      <c r="H206" s="3" t="s">
        <v>83</v>
      </c>
      <c r="J206" s="3" t="s">
        <v>39</v>
      </c>
      <c r="K206" s="3" t="s">
        <v>46</v>
      </c>
    </row>
    <row r="207" spans="1:11" x14ac:dyDescent="0.2">
      <c r="A207" s="3">
        <v>16808</v>
      </c>
      <c r="B207" s="3" t="s">
        <v>2003</v>
      </c>
      <c r="C207" s="3" t="s">
        <v>2004</v>
      </c>
      <c r="D207" s="4">
        <v>42354</v>
      </c>
      <c r="E207" s="3">
        <v>1</v>
      </c>
      <c r="F207" s="3" t="s">
        <v>1717</v>
      </c>
      <c r="G207" s="2">
        <v>292.95</v>
      </c>
      <c r="H207" s="3" t="s">
        <v>83</v>
      </c>
      <c r="J207" s="3" t="s">
        <v>39</v>
      </c>
      <c r="K207" s="3" t="s">
        <v>46</v>
      </c>
    </row>
    <row r="208" spans="1:11" x14ac:dyDescent="0.2">
      <c r="A208" s="3">
        <v>16815</v>
      </c>
      <c r="B208" s="3" t="s">
        <v>2005</v>
      </c>
      <c r="C208" s="3" t="s">
        <v>2006</v>
      </c>
      <c r="D208" s="4">
        <v>42346</v>
      </c>
      <c r="E208" s="3">
        <v>1</v>
      </c>
      <c r="F208" s="3" t="s">
        <v>1717</v>
      </c>
      <c r="G208" s="2">
        <v>120</v>
      </c>
      <c r="H208" s="3" t="s">
        <v>801</v>
      </c>
      <c r="J208" s="3" t="s">
        <v>2007</v>
      </c>
      <c r="K208" s="3" t="s">
        <v>2008</v>
      </c>
    </row>
    <row r="209" spans="1:11" x14ac:dyDescent="0.2">
      <c r="A209" s="3">
        <v>16816</v>
      </c>
      <c r="B209" s="3" t="s">
        <v>2009</v>
      </c>
      <c r="C209" s="3" t="s">
        <v>2010</v>
      </c>
      <c r="D209" s="4">
        <v>42346</v>
      </c>
      <c r="E209" s="3">
        <v>1</v>
      </c>
      <c r="F209" s="3" t="s">
        <v>1717</v>
      </c>
      <c r="G209" s="2">
        <v>140</v>
      </c>
      <c r="H209" s="3" t="s">
        <v>801</v>
      </c>
      <c r="J209" s="3" t="s">
        <v>2007</v>
      </c>
      <c r="K209" s="3" t="s">
        <v>2008</v>
      </c>
    </row>
    <row r="210" spans="1:11" x14ac:dyDescent="0.2">
      <c r="A210" s="3">
        <v>16817</v>
      </c>
      <c r="B210" s="3" t="s">
        <v>2011</v>
      </c>
      <c r="C210" s="3" t="s">
        <v>2012</v>
      </c>
      <c r="D210" s="4">
        <v>42346</v>
      </c>
      <c r="E210" s="3">
        <v>1</v>
      </c>
      <c r="F210" s="3" t="s">
        <v>1717</v>
      </c>
      <c r="G210" s="2">
        <v>430</v>
      </c>
      <c r="H210" s="3" t="s">
        <v>801</v>
      </c>
      <c r="J210" s="3" t="s">
        <v>2007</v>
      </c>
      <c r="K210" s="3" t="s">
        <v>2008</v>
      </c>
    </row>
    <row r="211" spans="1:11" x14ac:dyDescent="0.2">
      <c r="A211" s="3">
        <v>16818</v>
      </c>
      <c r="B211" s="3" t="s">
        <v>2013</v>
      </c>
      <c r="C211" s="3" t="s">
        <v>2014</v>
      </c>
      <c r="D211" s="4">
        <v>42346</v>
      </c>
      <c r="E211" s="3">
        <v>1</v>
      </c>
      <c r="F211" s="3" t="s">
        <v>1717</v>
      </c>
      <c r="G211" s="2">
        <v>150</v>
      </c>
      <c r="H211" s="3" t="s">
        <v>801</v>
      </c>
      <c r="J211" s="3" t="s">
        <v>2007</v>
      </c>
      <c r="K211" s="3" t="s">
        <v>2008</v>
      </c>
    </row>
    <row r="212" spans="1:11" x14ac:dyDescent="0.2">
      <c r="A212" s="3">
        <v>16819</v>
      </c>
      <c r="B212" s="3" t="s">
        <v>2015</v>
      </c>
      <c r="C212" s="3" t="s">
        <v>2016</v>
      </c>
      <c r="D212" s="4">
        <v>42346</v>
      </c>
      <c r="E212" s="3">
        <v>1</v>
      </c>
      <c r="F212" s="3" t="s">
        <v>1717</v>
      </c>
      <c r="G212" s="2">
        <v>140</v>
      </c>
      <c r="H212" s="3" t="s">
        <v>801</v>
      </c>
      <c r="J212" s="3" t="s">
        <v>2007</v>
      </c>
      <c r="K212" s="3" t="s">
        <v>2008</v>
      </c>
    </row>
    <row r="213" spans="1:11" x14ac:dyDescent="0.2">
      <c r="A213" s="3">
        <v>16821</v>
      </c>
      <c r="B213" s="3" t="s">
        <v>2017</v>
      </c>
      <c r="C213" s="3" t="s">
        <v>2018</v>
      </c>
      <c r="D213" s="4">
        <v>42346</v>
      </c>
      <c r="E213" s="3">
        <v>1</v>
      </c>
      <c r="F213" s="3" t="s">
        <v>1717</v>
      </c>
      <c r="G213" s="2">
        <v>250</v>
      </c>
      <c r="H213" s="3" t="s">
        <v>801</v>
      </c>
      <c r="J213" s="3" t="s">
        <v>2007</v>
      </c>
      <c r="K213" s="3" t="s">
        <v>2008</v>
      </c>
    </row>
    <row r="214" spans="1:11" x14ac:dyDescent="0.2">
      <c r="A214" s="3">
        <v>16822</v>
      </c>
      <c r="B214" s="3" t="s">
        <v>2019</v>
      </c>
      <c r="C214" s="3" t="s">
        <v>2020</v>
      </c>
      <c r="D214" s="4">
        <v>42346</v>
      </c>
      <c r="E214" s="3">
        <v>1</v>
      </c>
      <c r="F214" s="3" t="s">
        <v>1717</v>
      </c>
      <c r="G214" s="2">
        <v>250</v>
      </c>
      <c r="H214" s="3" t="s">
        <v>801</v>
      </c>
      <c r="J214" s="3" t="s">
        <v>2007</v>
      </c>
      <c r="K214" s="3" t="s">
        <v>2008</v>
      </c>
    </row>
    <row r="215" spans="1:11" x14ac:dyDescent="0.2">
      <c r="A215" s="3">
        <v>16823</v>
      </c>
      <c r="B215" s="3" t="s">
        <v>2021</v>
      </c>
      <c r="C215" s="3" t="s">
        <v>2022</v>
      </c>
      <c r="D215" s="4">
        <v>42346</v>
      </c>
      <c r="E215" s="3">
        <v>1</v>
      </c>
      <c r="F215" s="3" t="s">
        <v>1717</v>
      </c>
      <c r="G215" s="2">
        <v>160</v>
      </c>
      <c r="H215" s="3" t="s">
        <v>801</v>
      </c>
      <c r="J215" s="3" t="s">
        <v>2007</v>
      </c>
      <c r="K215" s="3" t="s">
        <v>2008</v>
      </c>
    </row>
    <row r="216" spans="1:11" x14ac:dyDescent="0.2">
      <c r="A216" s="3">
        <v>16824</v>
      </c>
      <c r="B216" s="3" t="s">
        <v>2023</v>
      </c>
      <c r="C216" s="3" t="s">
        <v>2024</v>
      </c>
      <c r="D216" s="4">
        <v>42346</v>
      </c>
      <c r="E216" s="3">
        <v>1</v>
      </c>
      <c r="F216" s="3" t="s">
        <v>1717</v>
      </c>
      <c r="G216" s="2">
        <v>200</v>
      </c>
      <c r="H216" s="3" t="s">
        <v>801</v>
      </c>
      <c r="J216" s="3" t="s">
        <v>2007</v>
      </c>
      <c r="K216" s="3" t="s">
        <v>2008</v>
      </c>
    </row>
    <row r="217" spans="1:11" x14ac:dyDescent="0.2">
      <c r="A217" s="3">
        <v>16825</v>
      </c>
      <c r="B217" s="3" t="s">
        <v>2025</v>
      </c>
      <c r="C217" s="3" t="s">
        <v>2026</v>
      </c>
      <c r="D217" s="4">
        <v>42346</v>
      </c>
      <c r="E217" s="3">
        <v>1</v>
      </c>
      <c r="F217" s="3" t="s">
        <v>1717</v>
      </c>
      <c r="G217" s="2">
        <v>100</v>
      </c>
      <c r="H217" s="3" t="s">
        <v>801</v>
      </c>
      <c r="J217" s="3" t="s">
        <v>2007</v>
      </c>
      <c r="K217" s="3" t="s">
        <v>2008</v>
      </c>
    </row>
    <row r="218" spans="1:11" x14ac:dyDescent="0.2">
      <c r="A218" s="3">
        <v>16826</v>
      </c>
      <c r="B218" s="3" t="s">
        <v>2027</v>
      </c>
      <c r="C218" s="3" t="s">
        <v>2028</v>
      </c>
      <c r="D218" s="4">
        <v>42346</v>
      </c>
      <c r="E218" s="3">
        <v>1</v>
      </c>
      <c r="F218" s="3" t="s">
        <v>1717</v>
      </c>
      <c r="G218" s="2">
        <v>150</v>
      </c>
      <c r="H218" s="3" t="s">
        <v>801</v>
      </c>
      <c r="J218" s="3" t="s">
        <v>2007</v>
      </c>
      <c r="K218" s="3" t="s">
        <v>2008</v>
      </c>
    </row>
    <row r="219" spans="1:11" x14ac:dyDescent="0.2">
      <c r="A219" s="3">
        <v>16834</v>
      </c>
      <c r="B219" s="3" t="s">
        <v>2029</v>
      </c>
      <c r="C219" s="3" t="s">
        <v>2030</v>
      </c>
      <c r="D219" s="4">
        <v>42357</v>
      </c>
      <c r="E219" s="3">
        <v>1</v>
      </c>
      <c r="F219" s="3" t="s">
        <v>1717</v>
      </c>
      <c r="G219" s="2">
        <v>145.36000000000001</v>
      </c>
      <c r="H219" s="3" t="s">
        <v>1849</v>
      </c>
      <c r="J219" s="3" t="s">
        <v>908</v>
      </c>
      <c r="K219" s="3" t="s">
        <v>28</v>
      </c>
    </row>
    <row r="220" spans="1:11" x14ac:dyDescent="0.2">
      <c r="A220" s="3">
        <v>16835</v>
      </c>
      <c r="B220" s="3" t="s">
        <v>2029</v>
      </c>
      <c r="C220" s="3" t="s">
        <v>2031</v>
      </c>
      <c r="D220" s="4">
        <v>42357</v>
      </c>
      <c r="E220" s="3">
        <v>1</v>
      </c>
      <c r="F220" s="3" t="s">
        <v>1717</v>
      </c>
      <c r="G220" s="2">
        <v>145.32</v>
      </c>
      <c r="H220" s="3" t="s">
        <v>1892</v>
      </c>
      <c r="J220" s="3" t="s">
        <v>908</v>
      </c>
      <c r="K220" s="3" t="s">
        <v>28</v>
      </c>
    </row>
    <row r="221" spans="1:11" x14ac:dyDescent="0.2">
      <c r="A221" s="3">
        <v>16836</v>
      </c>
      <c r="B221" s="3" t="s">
        <v>2029</v>
      </c>
      <c r="C221" s="3" t="s">
        <v>2032</v>
      </c>
      <c r="D221" s="4">
        <v>42357</v>
      </c>
      <c r="E221" s="3">
        <v>1</v>
      </c>
      <c r="F221" s="3" t="s">
        <v>1717</v>
      </c>
      <c r="G221" s="2">
        <v>145.32</v>
      </c>
      <c r="H221" s="3" t="s">
        <v>1892</v>
      </c>
      <c r="J221" s="3" t="s">
        <v>908</v>
      </c>
      <c r="K221" s="3" t="s">
        <v>28</v>
      </c>
    </row>
    <row r="222" spans="1:11" x14ac:dyDescent="0.2">
      <c r="A222" s="3">
        <v>16837</v>
      </c>
      <c r="B222" s="3" t="s">
        <v>2029</v>
      </c>
      <c r="C222" s="3" t="s">
        <v>2033</v>
      </c>
      <c r="D222" s="4">
        <v>42357</v>
      </c>
      <c r="E222" s="3">
        <v>1</v>
      </c>
      <c r="F222" s="3" t="s">
        <v>1717</v>
      </c>
      <c r="G222" s="2">
        <v>145.32</v>
      </c>
      <c r="H222" s="3" t="s">
        <v>801</v>
      </c>
      <c r="J222" s="3" t="s">
        <v>2034</v>
      </c>
      <c r="K222" s="3" t="s">
        <v>2035</v>
      </c>
    </row>
    <row r="223" spans="1:11" x14ac:dyDescent="0.2">
      <c r="A223" s="3">
        <v>16838</v>
      </c>
      <c r="B223" s="3" t="s">
        <v>2029</v>
      </c>
      <c r="C223" s="3" t="s">
        <v>2036</v>
      </c>
      <c r="D223" s="4">
        <v>42357</v>
      </c>
      <c r="E223" s="3">
        <v>1</v>
      </c>
      <c r="F223" s="3" t="s">
        <v>1717</v>
      </c>
      <c r="G223" s="2">
        <v>145.32</v>
      </c>
      <c r="H223" s="3" t="s">
        <v>2037</v>
      </c>
      <c r="J223" s="3" t="s">
        <v>2038</v>
      </c>
      <c r="K223" s="3" t="s">
        <v>2039</v>
      </c>
    </row>
    <row r="224" spans="1:11" x14ac:dyDescent="0.2">
      <c r="A224" s="3">
        <v>16839</v>
      </c>
      <c r="B224" s="3" t="s">
        <v>2029</v>
      </c>
      <c r="C224" s="3" t="s">
        <v>2040</v>
      </c>
      <c r="D224" s="4">
        <v>42357</v>
      </c>
      <c r="E224" s="3">
        <v>1</v>
      </c>
      <c r="F224" s="3" t="s">
        <v>1717</v>
      </c>
      <c r="G224" s="2">
        <v>145.32</v>
      </c>
      <c r="H224" s="3" t="s">
        <v>1907</v>
      </c>
      <c r="J224" s="3" t="s">
        <v>1893</v>
      </c>
      <c r="K224" s="3" t="s">
        <v>1894</v>
      </c>
    </row>
    <row r="225" spans="1:11" x14ac:dyDescent="0.2">
      <c r="A225" s="3">
        <v>16840</v>
      </c>
      <c r="B225" s="3" t="s">
        <v>2029</v>
      </c>
      <c r="C225" s="3" t="s">
        <v>2041</v>
      </c>
      <c r="D225" s="4">
        <v>42357</v>
      </c>
      <c r="E225" s="3">
        <v>1</v>
      </c>
      <c r="F225" s="3" t="s">
        <v>1717</v>
      </c>
      <c r="G225" s="2">
        <v>145.32</v>
      </c>
      <c r="H225" s="3" t="s">
        <v>2037</v>
      </c>
      <c r="J225" s="3" t="s">
        <v>2038</v>
      </c>
      <c r="K225" s="3" t="s">
        <v>2039</v>
      </c>
    </row>
    <row r="226" spans="1:11" x14ac:dyDescent="0.2">
      <c r="A226" s="3">
        <v>16846</v>
      </c>
      <c r="B226" s="3" t="s">
        <v>2042</v>
      </c>
      <c r="C226" s="3" t="s">
        <v>2043</v>
      </c>
      <c r="D226" s="4">
        <v>42361</v>
      </c>
      <c r="E226" s="3">
        <v>1</v>
      </c>
      <c r="F226" s="3" t="s">
        <v>1717</v>
      </c>
      <c r="G226" s="2">
        <v>412</v>
      </c>
      <c r="H226" s="3" t="s">
        <v>83</v>
      </c>
      <c r="J226" s="3" t="s">
        <v>39</v>
      </c>
      <c r="K226" s="3" t="s">
        <v>46</v>
      </c>
    </row>
    <row r="227" spans="1:11" x14ac:dyDescent="0.2">
      <c r="A227" s="3">
        <v>16847</v>
      </c>
      <c r="B227" s="3" t="s">
        <v>2042</v>
      </c>
      <c r="C227" s="3" t="s">
        <v>2044</v>
      </c>
      <c r="D227" s="4">
        <v>42361</v>
      </c>
      <c r="E227" s="3">
        <v>1</v>
      </c>
      <c r="F227" s="3" t="s">
        <v>1717</v>
      </c>
      <c r="G227" s="2">
        <v>412</v>
      </c>
      <c r="H227" s="3" t="s">
        <v>83</v>
      </c>
      <c r="J227" s="3" t="s">
        <v>39</v>
      </c>
      <c r="K227" s="3" t="s">
        <v>46</v>
      </c>
    </row>
    <row r="228" spans="1:11" x14ac:dyDescent="0.2">
      <c r="A228" s="3">
        <v>16848</v>
      </c>
      <c r="B228" s="3" t="s">
        <v>2042</v>
      </c>
      <c r="C228" s="3" t="s">
        <v>2045</v>
      </c>
      <c r="D228" s="4">
        <v>42361</v>
      </c>
      <c r="E228" s="3">
        <v>1</v>
      </c>
      <c r="F228" s="3" t="s">
        <v>1717</v>
      </c>
      <c r="G228" s="2">
        <v>412</v>
      </c>
      <c r="H228" s="3" t="s">
        <v>83</v>
      </c>
      <c r="J228" s="3" t="s">
        <v>39</v>
      </c>
      <c r="K228" s="3" t="s">
        <v>46</v>
      </c>
    </row>
    <row r="229" spans="1:11" x14ac:dyDescent="0.2">
      <c r="A229" s="3">
        <v>16849</v>
      </c>
      <c r="B229" s="3" t="s">
        <v>2042</v>
      </c>
      <c r="C229" s="3" t="s">
        <v>2046</v>
      </c>
      <c r="D229" s="4">
        <v>42361</v>
      </c>
      <c r="E229" s="3">
        <v>1</v>
      </c>
      <c r="F229" s="3" t="s">
        <v>1717</v>
      </c>
      <c r="G229" s="2">
        <v>412</v>
      </c>
      <c r="H229" s="3" t="s">
        <v>83</v>
      </c>
      <c r="J229" s="3" t="s">
        <v>39</v>
      </c>
      <c r="K229" s="3" t="s">
        <v>46</v>
      </c>
    </row>
    <row r="230" spans="1:11" x14ac:dyDescent="0.2">
      <c r="A230" s="3">
        <v>16850</v>
      </c>
      <c r="B230" s="3" t="s">
        <v>2047</v>
      </c>
      <c r="C230" s="3" t="s">
        <v>2048</v>
      </c>
      <c r="D230" s="4">
        <v>42361</v>
      </c>
      <c r="E230" s="3">
        <v>1</v>
      </c>
      <c r="F230" s="3" t="s">
        <v>1717</v>
      </c>
      <c r="G230" s="2">
        <v>280</v>
      </c>
      <c r="H230" s="3" t="s">
        <v>83</v>
      </c>
      <c r="J230" s="3" t="s">
        <v>39</v>
      </c>
      <c r="K230" s="3" t="s">
        <v>46</v>
      </c>
    </row>
    <row r="231" spans="1:11" x14ac:dyDescent="0.2">
      <c r="A231" s="3">
        <v>16851</v>
      </c>
      <c r="B231" s="3" t="s">
        <v>2049</v>
      </c>
      <c r="C231" s="3" t="s">
        <v>2050</v>
      </c>
      <c r="D231" s="4">
        <v>42361</v>
      </c>
      <c r="E231" s="3">
        <v>1</v>
      </c>
      <c r="F231" s="3" t="s">
        <v>1717</v>
      </c>
      <c r="G231" s="2">
        <v>488</v>
      </c>
      <c r="H231" s="3" t="s">
        <v>83</v>
      </c>
      <c r="J231" s="3" t="s">
        <v>39</v>
      </c>
      <c r="K231" s="3" t="s">
        <v>46</v>
      </c>
    </row>
    <row r="232" spans="1:11" x14ac:dyDescent="0.2">
      <c r="A232" s="3">
        <v>16852</v>
      </c>
      <c r="B232" s="3" t="s">
        <v>2049</v>
      </c>
      <c r="C232" s="3" t="s">
        <v>2051</v>
      </c>
      <c r="D232" s="4">
        <v>42361</v>
      </c>
      <c r="E232" s="3">
        <v>1</v>
      </c>
      <c r="F232" s="3" t="s">
        <v>1717</v>
      </c>
      <c r="G232" s="2">
        <v>488</v>
      </c>
      <c r="H232" s="3" t="s">
        <v>83</v>
      </c>
      <c r="J232" s="3" t="s">
        <v>39</v>
      </c>
      <c r="K232" s="3" t="s">
        <v>46</v>
      </c>
    </row>
    <row r="233" spans="1:11" x14ac:dyDescent="0.2">
      <c r="A233" s="3">
        <v>16853</v>
      </c>
      <c r="B233" s="3" t="s">
        <v>2052</v>
      </c>
      <c r="C233" s="3" t="s">
        <v>2053</v>
      </c>
      <c r="D233" s="4">
        <v>42361</v>
      </c>
      <c r="E233" s="3">
        <v>1</v>
      </c>
      <c r="F233" s="3" t="s">
        <v>1717</v>
      </c>
      <c r="G233" s="2">
        <v>320</v>
      </c>
      <c r="H233" s="3" t="s">
        <v>83</v>
      </c>
      <c r="J233" s="3" t="s">
        <v>39</v>
      </c>
      <c r="K233" s="3" t="s">
        <v>46</v>
      </c>
    </row>
    <row r="234" spans="1:11" x14ac:dyDescent="0.2">
      <c r="A234" s="3">
        <v>16854</v>
      </c>
      <c r="B234" s="3" t="s">
        <v>2054</v>
      </c>
      <c r="C234" s="3" t="s">
        <v>2055</v>
      </c>
      <c r="D234" s="4">
        <v>42361</v>
      </c>
      <c r="E234" s="3">
        <v>1</v>
      </c>
      <c r="F234" s="3" t="s">
        <v>1717</v>
      </c>
      <c r="G234" s="2">
        <v>205.6</v>
      </c>
      <c r="H234" s="3" t="s">
        <v>83</v>
      </c>
      <c r="J234" s="3" t="s">
        <v>39</v>
      </c>
      <c r="K234" s="3" t="s">
        <v>46</v>
      </c>
    </row>
    <row r="235" spans="1:11" x14ac:dyDescent="0.2">
      <c r="A235" s="3">
        <v>16855</v>
      </c>
      <c r="B235" s="3" t="s">
        <v>2054</v>
      </c>
      <c r="C235" s="3" t="s">
        <v>2056</v>
      </c>
      <c r="D235" s="4">
        <v>42361</v>
      </c>
      <c r="E235" s="3">
        <v>1</v>
      </c>
      <c r="F235" s="3" t="s">
        <v>1717</v>
      </c>
      <c r="G235" s="2">
        <v>205.6</v>
      </c>
      <c r="H235" s="3" t="s">
        <v>83</v>
      </c>
      <c r="J235" s="3" t="s">
        <v>39</v>
      </c>
      <c r="K235" s="3" t="s">
        <v>46</v>
      </c>
    </row>
    <row r="236" spans="1:11" x14ac:dyDescent="0.2">
      <c r="A236" s="3">
        <v>16856</v>
      </c>
      <c r="B236" s="3" t="s">
        <v>2054</v>
      </c>
      <c r="C236" s="3" t="s">
        <v>2057</v>
      </c>
      <c r="D236" s="4">
        <v>42361</v>
      </c>
      <c r="E236" s="3">
        <v>1</v>
      </c>
      <c r="F236" s="3" t="s">
        <v>1717</v>
      </c>
      <c r="G236" s="2">
        <v>205.6</v>
      </c>
      <c r="H236" s="3" t="s">
        <v>83</v>
      </c>
      <c r="J236" s="3" t="s">
        <v>39</v>
      </c>
      <c r="K236" s="3" t="s">
        <v>46</v>
      </c>
    </row>
    <row r="237" spans="1:11" x14ac:dyDescent="0.2">
      <c r="A237" s="3">
        <v>16858</v>
      </c>
      <c r="B237" s="3" t="s">
        <v>2054</v>
      </c>
      <c r="C237" s="3" t="s">
        <v>2058</v>
      </c>
      <c r="D237" s="4">
        <v>42361</v>
      </c>
      <c r="E237" s="3">
        <v>1</v>
      </c>
      <c r="F237" s="3" t="s">
        <v>1717</v>
      </c>
      <c r="G237" s="2">
        <v>205.6</v>
      </c>
      <c r="H237" s="3" t="s">
        <v>83</v>
      </c>
      <c r="J237" s="3" t="s">
        <v>39</v>
      </c>
      <c r="K237" s="3" t="s">
        <v>46</v>
      </c>
    </row>
    <row r="238" spans="1:11" x14ac:dyDescent="0.2">
      <c r="A238" s="3">
        <v>16859</v>
      </c>
      <c r="B238" s="3" t="s">
        <v>2054</v>
      </c>
      <c r="C238" s="3" t="s">
        <v>2059</v>
      </c>
      <c r="D238" s="4">
        <v>42361</v>
      </c>
      <c r="E238" s="3">
        <v>1</v>
      </c>
      <c r="F238" s="3" t="s">
        <v>1717</v>
      </c>
      <c r="G238" s="2">
        <v>205.6</v>
      </c>
      <c r="H238" s="3" t="s">
        <v>83</v>
      </c>
      <c r="J238" s="3" t="s">
        <v>39</v>
      </c>
      <c r="K238" s="3" t="s">
        <v>46</v>
      </c>
    </row>
    <row r="239" spans="1:11" x14ac:dyDescent="0.2">
      <c r="A239" s="3">
        <v>16860</v>
      </c>
      <c r="B239" s="3" t="s">
        <v>2054</v>
      </c>
      <c r="C239" s="3" t="s">
        <v>2060</v>
      </c>
      <c r="D239" s="4">
        <v>42361</v>
      </c>
      <c r="E239" s="3">
        <v>1</v>
      </c>
      <c r="F239" s="3" t="s">
        <v>1717</v>
      </c>
      <c r="G239" s="2">
        <v>205.6</v>
      </c>
      <c r="H239" s="3" t="s">
        <v>83</v>
      </c>
      <c r="J239" s="3" t="s">
        <v>39</v>
      </c>
      <c r="K239" s="3" t="s">
        <v>46</v>
      </c>
    </row>
    <row r="240" spans="1:11" x14ac:dyDescent="0.2">
      <c r="A240" s="3">
        <v>16861</v>
      </c>
      <c r="B240" s="3" t="s">
        <v>2054</v>
      </c>
      <c r="C240" s="3" t="s">
        <v>2061</v>
      </c>
      <c r="D240" s="4">
        <v>42361</v>
      </c>
      <c r="E240" s="3">
        <v>1</v>
      </c>
      <c r="F240" s="3" t="s">
        <v>1717</v>
      </c>
      <c r="G240" s="2">
        <v>205.6</v>
      </c>
      <c r="H240" s="3" t="s">
        <v>83</v>
      </c>
      <c r="J240" s="3" t="s">
        <v>39</v>
      </c>
      <c r="K240" s="3" t="s">
        <v>46</v>
      </c>
    </row>
    <row r="241" spans="1:11" x14ac:dyDescent="0.2">
      <c r="A241" s="3">
        <v>16862</v>
      </c>
      <c r="B241" s="3" t="s">
        <v>2054</v>
      </c>
      <c r="C241" s="3" t="s">
        <v>2062</v>
      </c>
      <c r="D241" s="4">
        <v>42361</v>
      </c>
      <c r="E241" s="3">
        <v>1</v>
      </c>
      <c r="F241" s="3" t="s">
        <v>1717</v>
      </c>
      <c r="G241" s="2">
        <v>205.6</v>
      </c>
      <c r="H241" s="3" t="s">
        <v>83</v>
      </c>
      <c r="J241" s="3" t="s">
        <v>39</v>
      </c>
      <c r="K241" s="3" t="s">
        <v>46</v>
      </c>
    </row>
    <row r="242" spans="1:11" x14ac:dyDescent="0.2">
      <c r="A242" s="3">
        <v>16863</v>
      </c>
      <c r="B242" s="3" t="s">
        <v>2063</v>
      </c>
      <c r="C242" s="3" t="s">
        <v>2064</v>
      </c>
      <c r="D242" s="4">
        <v>42361</v>
      </c>
      <c r="E242" s="3">
        <v>1</v>
      </c>
      <c r="F242" s="3" t="s">
        <v>1717</v>
      </c>
      <c r="G242" s="2">
        <v>340</v>
      </c>
      <c r="H242" s="3" t="s">
        <v>83</v>
      </c>
      <c r="J242" s="3" t="s">
        <v>39</v>
      </c>
      <c r="K242" s="3" t="s">
        <v>46</v>
      </c>
    </row>
    <row r="243" spans="1:11" x14ac:dyDescent="0.2">
      <c r="A243" s="3">
        <v>16864</v>
      </c>
      <c r="B243" s="3" t="s">
        <v>2063</v>
      </c>
      <c r="C243" s="3" t="s">
        <v>2065</v>
      </c>
      <c r="D243" s="4">
        <v>42361</v>
      </c>
      <c r="E243" s="3">
        <v>1</v>
      </c>
      <c r="F243" s="3" t="s">
        <v>1717</v>
      </c>
      <c r="G243" s="2">
        <v>340</v>
      </c>
      <c r="H243" s="3" t="s">
        <v>83</v>
      </c>
      <c r="J243" s="3" t="s">
        <v>39</v>
      </c>
      <c r="K243" s="3" t="s">
        <v>46</v>
      </c>
    </row>
    <row r="244" spans="1:11" x14ac:dyDescent="0.2">
      <c r="A244" s="3">
        <v>16875</v>
      </c>
      <c r="B244" s="3" t="s">
        <v>2049</v>
      </c>
      <c r="C244" s="3" t="s">
        <v>2066</v>
      </c>
      <c r="D244" s="4">
        <v>42369</v>
      </c>
      <c r="E244" s="3">
        <v>1</v>
      </c>
      <c r="F244" s="3" t="s">
        <v>1717</v>
      </c>
      <c r="G244" s="2">
        <v>279</v>
      </c>
      <c r="H244" s="3" t="s">
        <v>1907</v>
      </c>
      <c r="J244" s="3" t="s">
        <v>1893</v>
      </c>
      <c r="K244" s="3" t="s">
        <v>1894</v>
      </c>
    </row>
    <row r="245" spans="1:11" x14ac:dyDescent="0.2">
      <c r="A245" s="3">
        <v>16876</v>
      </c>
      <c r="B245" s="3" t="s">
        <v>2049</v>
      </c>
      <c r="C245" s="3" t="s">
        <v>2067</v>
      </c>
      <c r="D245" s="4">
        <v>42369</v>
      </c>
      <c r="E245" s="3">
        <v>1</v>
      </c>
      <c r="F245" s="3" t="s">
        <v>1717</v>
      </c>
      <c r="G245" s="2">
        <v>279</v>
      </c>
      <c r="H245" s="3" t="s">
        <v>1907</v>
      </c>
      <c r="J245" s="3" t="s">
        <v>1893</v>
      </c>
      <c r="K245" s="3" t="s">
        <v>1894</v>
      </c>
    </row>
    <row r="246" spans="1:11" x14ac:dyDescent="0.2">
      <c r="A246" s="3">
        <v>16877</v>
      </c>
      <c r="B246" s="3" t="s">
        <v>2049</v>
      </c>
      <c r="C246" s="3" t="s">
        <v>2068</v>
      </c>
      <c r="D246" s="4">
        <v>42369</v>
      </c>
      <c r="E246" s="3">
        <v>1</v>
      </c>
      <c r="F246" s="3" t="s">
        <v>1717</v>
      </c>
      <c r="G246" s="2">
        <v>279</v>
      </c>
      <c r="H246" s="3" t="s">
        <v>1907</v>
      </c>
      <c r="J246" s="3" t="s">
        <v>1893</v>
      </c>
      <c r="K246" s="3" t="s">
        <v>1894</v>
      </c>
    </row>
    <row r="247" spans="1:11" x14ac:dyDescent="0.2">
      <c r="A247" s="3">
        <v>16878</v>
      </c>
      <c r="B247" s="3" t="s">
        <v>2049</v>
      </c>
      <c r="C247" s="3" t="s">
        <v>2069</v>
      </c>
      <c r="D247" s="4">
        <v>42369</v>
      </c>
      <c r="E247" s="3">
        <v>1</v>
      </c>
      <c r="F247" s="3" t="s">
        <v>1717</v>
      </c>
      <c r="G247" s="2">
        <v>279</v>
      </c>
      <c r="H247" s="3" t="s">
        <v>1907</v>
      </c>
      <c r="J247" s="3" t="s">
        <v>1893</v>
      </c>
      <c r="K247" s="3" t="s">
        <v>1894</v>
      </c>
    </row>
    <row r="248" spans="1:11" x14ac:dyDescent="0.2">
      <c r="A248" s="3">
        <v>16879</v>
      </c>
      <c r="B248" s="3" t="s">
        <v>2049</v>
      </c>
      <c r="C248" s="3" t="s">
        <v>2070</v>
      </c>
      <c r="D248" s="4">
        <v>42369</v>
      </c>
      <c r="E248" s="3">
        <v>1</v>
      </c>
      <c r="F248" s="3" t="s">
        <v>1717</v>
      </c>
      <c r="G248" s="2">
        <v>279</v>
      </c>
      <c r="H248" s="3" t="s">
        <v>1907</v>
      </c>
      <c r="J248" s="3" t="s">
        <v>1893</v>
      </c>
      <c r="K248" s="3" t="s">
        <v>1894</v>
      </c>
    </row>
    <row r="249" spans="1:11" x14ac:dyDescent="0.2">
      <c r="A249" s="3">
        <v>16880</v>
      </c>
      <c r="B249" s="3" t="s">
        <v>2049</v>
      </c>
      <c r="C249" s="3" t="s">
        <v>2071</v>
      </c>
      <c r="D249" s="4">
        <v>42369</v>
      </c>
      <c r="E249" s="3">
        <v>1</v>
      </c>
      <c r="F249" s="3" t="s">
        <v>1717</v>
      </c>
      <c r="G249" s="2">
        <v>279</v>
      </c>
      <c r="H249" s="3" t="s">
        <v>1907</v>
      </c>
      <c r="J249" s="3" t="s">
        <v>1893</v>
      </c>
      <c r="K249" s="3" t="s">
        <v>1894</v>
      </c>
    </row>
    <row r="250" spans="1:11" x14ac:dyDescent="0.2">
      <c r="A250" s="3">
        <v>16881</v>
      </c>
      <c r="B250" s="3" t="s">
        <v>2049</v>
      </c>
      <c r="C250" s="3" t="s">
        <v>2072</v>
      </c>
      <c r="D250" s="4">
        <v>42369</v>
      </c>
      <c r="E250" s="3">
        <v>1</v>
      </c>
      <c r="F250" s="3" t="s">
        <v>1717</v>
      </c>
      <c r="G250" s="2">
        <v>279</v>
      </c>
      <c r="H250" s="3" t="s">
        <v>1907</v>
      </c>
      <c r="J250" s="3" t="s">
        <v>1893</v>
      </c>
      <c r="K250" s="3" t="s">
        <v>1894</v>
      </c>
    </row>
    <row r="251" spans="1:11" x14ac:dyDescent="0.2">
      <c r="A251" s="3">
        <v>16882</v>
      </c>
      <c r="B251" s="3" t="s">
        <v>2049</v>
      </c>
      <c r="C251" s="3" t="s">
        <v>2073</v>
      </c>
      <c r="D251" s="4">
        <v>42369</v>
      </c>
      <c r="E251" s="3">
        <v>1</v>
      </c>
      <c r="F251" s="3" t="s">
        <v>1717</v>
      </c>
      <c r="G251" s="2">
        <v>279</v>
      </c>
      <c r="H251" s="3" t="s">
        <v>1907</v>
      </c>
      <c r="J251" s="3" t="s">
        <v>1893</v>
      </c>
      <c r="K251" s="3" t="s">
        <v>1894</v>
      </c>
    </row>
    <row r="252" spans="1:11" x14ac:dyDescent="0.2">
      <c r="A252" s="3">
        <v>16883</v>
      </c>
      <c r="B252" s="3" t="s">
        <v>2049</v>
      </c>
      <c r="C252" s="3" t="s">
        <v>2074</v>
      </c>
      <c r="D252" s="4">
        <v>42369</v>
      </c>
      <c r="E252" s="3">
        <v>1</v>
      </c>
      <c r="F252" s="3" t="s">
        <v>1717</v>
      </c>
      <c r="G252" s="2">
        <v>279</v>
      </c>
      <c r="H252" s="3" t="s">
        <v>1907</v>
      </c>
      <c r="J252" s="3" t="s">
        <v>1893</v>
      </c>
      <c r="K252" s="3" t="s">
        <v>1894</v>
      </c>
    </row>
    <row r="253" spans="1:11" x14ac:dyDescent="0.2">
      <c r="A253" s="3">
        <v>16885</v>
      </c>
      <c r="B253" s="3" t="s">
        <v>2075</v>
      </c>
      <c r="C253" s="3" t="s">
        <v>2076</v>
      </c>
      <c r="D253" s="4">
        <v>42366</v>
      </c>
      <c r="E253" s="3">
        <v>1</v>
      </c>
      <c r="F253" s="3" t="s">
        <v>1717</v>
      </c>
      <c r="G253" s="2">
        <v>162.6</v>
      </c>
      <c r="H253" s="3" t="s">
        <v>83</v>
      </c>
      <c r="J253" s="3" t="s">
        <v>39</v>
      </c>
      <c r="K253" s="3" t="s">
        <v>46</v>
      </c>
    </row>
    <row r="254" spans="1:11" x14ac:dyDescent="0.2">
      <c r="A254" s="3">
        <v>16886</v>
      </c>
      <c r="B254" s="3" t="s">
        <v>2075</v>
      </c>
      <c r="C254" s="3" t="s">
        <v>2077</v>
      </c>
      <c r="D254" s="4">
        <v>42366</v>
      </c>
      <c r="E254" s="3">
        <v>1</v>
      </c>
      <c r="F254" s="3" t="s">
        <v>1717</v>
      </c>
      <c r="G254" s="2">
        <v>162.6</v>
      </c>
      <c r="H254" s="3" t="s">
        <v>83</v>
      </c>
      <c r="J254" s="3" t="s">
        <v>39</v>
      </c>
      <c r="K254" s="3" t="s">
        <v>46</v>
      </c>
    </row>
    <row r="255" spans="1:11" x14ac:dyDescent="0.2">
      <c r="A255" s="3">
        <v>16887</v>
      </c>
      <c r="B255" s="3" t="s">
        <v>2075</v>
      </c>
      <c r="C255" s="3" t="s">
        <v>2078</v>
      </c>
      <c r="D255" s="4">
        <v>42366</v>
      </c>
      <c r="E255" s="3">
        <v>1</v>
      </c>
      <c r="F255" s="3" t="s">
        <v>1717</v>
      </c>
      <c r="G255" s="2">
        <v>162.6</v>
      </c>
      <c r="H255" s="3" t="s">
        <v>83</v>
      </c>
      <c r="J255" s="3" t="s">
        <v>39</v>
      </c>
      <c r="K255" s="3" t="s">
        <v>46</v>
      </c>
    </row>
    <row r="256" spans="1:11" x14ac:dyDescent="0.2">
      <c r="A256" s="3">
        <v>16888</v>
      </c>
      <c r="B256" s="3" t="s">
        <v>2079</v>
      </c>
      <c r="C256" s="3" t="s">
        <v>2080</v>
      </c>
      <c r="D256" s="4">
        <v>42367</v>
      </c>
      <c r="E256" s="3">
        <v>1</v>
      </c>
      <c r="F256" s="3" t="s">
        <v>1717</v>
      </c>
      <c r="G256" s="2">
        <v>325</v>
      </c>
      <c r="H256" s="3" t="s">
        <v>234</v>
      </c>
      <c r="J256" s="3" t="s">
        <v>39</v>
      </c>
      <c r="K256" s="3" t="s">
        <v>46</v>
      </c>
    </row>
    <row r="257" spans="1:11" x14ac:dyDescent="0.2">
      <c r="A257" s="3">
        <v>16900</v>
      </c>
      <c r="B257" s="3" t="s">
        <v>2081</v>
      </c>
      <c r="C257" s="3" t="s">
        <v>2082</v>
      </c>
      <c r="D257" s="4">
        <v>42368</v>
      </c>
      <c r="E257" s="3">
        <v>1</v>
      </c>
      <c r="F257" s="3" t="s">
        <v>1717</v>
      </c>
      <c r="G257" s="2">
        <v>167.21</v>
      </c>
      <c r="H257" s="3" t="s">
        <v>723</v>
      </c>
      <c r="J257" s="3" t="s">
        <v>39</v>
      </c>
      <c r="K257" s="3" t="s">
        <v>46</v>
      </c>
    </row>
    <row r="258" spans="1:11" x14ac:dyDescent="0.2">
      <c r="A258" s="3">
        <v>16901</v>
      </c>
      <c r="B258" s="3" t="s">
        <v>2081</v>
      </c>
      <c r="C258" s="3" t="s">
        <v>2083</v>
      </c>
      <c r="D258" s="4">
        <v>42368</v>
      </c>
      <c r="E258" s="3">
        <v>1</v>
      </c>
      <c r="F258" s="3" t="s">
        <v>1717</v>
      </c>
      <c r="G258" s="2">
        <v>167.21</v>
      </c>
      <c r="H258" s="3" t="s">
        <v>723</v>
      </c>
      <c r="J258" s="3" t="s">
        <v>39</v>
      </c>
      <c r="K258" s="3" t="s">
        <v>46</v>
      </c>
    </row>
    <row r="259" spans="1:11" x14ac:dyDescent="0.2">
      <c r="A259" s="3">
        <v>16902</v>
      </c>
      <c r="B259" s="3" t="s">
        <v>2081</v>
      </c>
      <c r="C259" s="3" t="s">
        <v>2084</v>
      </c>
      <c r="D259" s="4">
        <v>42368</v>
      </c>
      <c r="E259" s="3">
        <v>1</v>
      </c>
      <c r="F259" s="3" t="s">
        <v>1717</v>
      </c>
      <c r="G259" s="2">
        <v>167.21</v>
      </c>
      <c r="H259" s="3" t="s">
        <v>723</v>
      </c>
      <c r="J259" s="3" t="s">
        <v>39</v>
      </c>
      <c r="K259" s="3" t="s">
        <v>46</v>
      </c>
    </row>
    <row r="260" spans="1:11" x14ac:dyDescent="0.2">
      <c r="A260" s="3">
        <v>16903</v>
      </c>
      <c r="B260" s="3" t="s">
        <v>2081</v>
      </c>
      <c r="C260" s="3" t="s">
        <v>2085</v>
      </c>
      <c r="D260" s="4">
        <v>42368</v>
      </c>
      <c r="E260" s="3">
        <v>1</v>
      </c>
      <c r="F260" s="3" t="s">
        <v>1717</v>
      </c>
      <c r="G260" s="2">
        <v>167.21</v>
      </c>
      <c r="H260" s="3" t="s">
        <v>723</v>
      </c>
      <c r="J260" s="3" t="s">
        <v>39</v>
      </c>
      <c r="K260" s="3" t="s">
        <v>46</v>
      </c>
    </row>
    <row r="261" spans="1:11" x14ac:dyDescent="0.2">
      <c r="A261" s="3">
        <v>16904</v>
      </c>
      <c r="B261" s="3" t="s">
        <v>2081</v>
      </c>
      <c r="C261" s="3" t="s">
        <v>2086</v>
      </c>
      <c r="D261" s="4">
        <v>42368</v>
      </c>
      <c r="E261" s="3">
        <v>1</v>
      </c>
      <c r="F261" s="3" t="s">
        <v>1717</v>
      </c>
      <c r="G261" s="2">
        <v>167.21</v>
      </c>
      <c r="H261" s="3" t="s">
        <v>723</v>
      </c>
      <c r="J261" s="3" t="s">
        <v>39</v>
      </c>
      <c r="K261" s="3" t="s">
        <v>46</v>
      </c>
    </row>
    <row r="262" spans="1:11" x14ac:dyDescent="0.2">
      <c r="A262" s="3">
        <v>16907</v>
      </c>
      <c r="B262" s="3" t="s">
        <v>2087</v>
      </c>
      <c r="C262" s="3" t="s">
        <v>2088</v>
      </c>
      <c r="D262" s="4">
        <v>42314</v>
      </c>
      <c r="E262" s="3">
        <v>1</v>
      </c>
      <c r="F262" s="3" t="s">
        <v>1717</v>
      </c>
      <c r="G262" s="2">
        <v>129.27000000000001</v>
      </c>
      <c r="H262" s="3" t="s">
        <v>699</v>
      </c>
      <c r="J262" s="3" t="s">
        <v>908</v>
      </c>
      <c r="K262" s="3" t="s">
        <v>28</v>
      </c>
    </row>
    <row r="263" spans="1:11" x14ac:dyDescent="0.2">
      <c r="A263" s="3">
        <v>16911</v>
      </c>
      <c r="B263" s="3" t="s">
        <v>2049</v>
      </c>
      <c r="C263" s="3" t="s">
        <v>2089</v>
      </c>
      <c r="D263" s="4">
        <v>42340</v>
      </c>
      <c r="E263" s="3">
        <v>1</v>
      </c>
      <c r="F263" s="3" t="s">
        <v>1717</v>
      </c>
      <c r="G263" s="2">
        <v>279</v>
      </c>
      <c r="H263" s="3" t="s">
        <v>1907</v>
      </c>
      <c r="J263" s="3" t="s">
        <v>1893</v>
      </c>
      <c r="K263" s="3" t="s">
        <v>1894</v>
      </c>
    </row>
    <row r="264" spans="1:11" x14ac:dyDescent="0.2">
      <c r="A264" s="3">
        <v>16912</v>
      </c>
      <c r="B264" s="3" t="s">
        <v>2049</v>
      </c>
      <c r="C264" s="3" t="s">
        <v>2090</v>
      </c>
      <c r="D264" s="4">
        <v>42340</v>
      </c>
      <c r="E264" s="3">
        <v>1</v>
      </c>
      <c r="F264" s="3" t="s">
        <v>1717</v>
      </c>
      <c r="G264" s="2">
        <v>279</v>
      </c>
      <c r="H264" s="3" t="s">
        <v>1907</v>
      </c>
      <c r="J264" s="3" t="s">
        <v>1893</v>
      </c>
      <c r="K264" s="3" t="s">
        <v>1894</v>
      </c>
    </row>
    <row r="265" spans="1:11" x14ac:dyDescent="0.2">
      <c r="A265" s="3">
        <v>16913</v>
      </c>
      <c r="B265" s="3" t="s">
        <v>2049</v>
      </c>
      <c r="C265" s="3" t="s">
        <v>2091</v>
      </c>
      <c r="D265" s="4">
        <v>42340</v>
      </c>
      <c r="E265" s="3">
        <v>1</v>
      </c>
      <c r="F265" s="3" t="s">
        <v>1717</v>
      </c>
      <c r="G265" s="2">
        <v>279</v>
      </c>
      <c r="H265" s="3" t="s">
        <v>1907</v>
      </c>
      <c r="J265" s="3" t="s">
        <v>1893</v>
      </c>
      <c r="K265" s="3" t="s">
        <v>1894</v>
      </c>
    </row>
    <row r="266" spans="1:11" x14ac:dyDescent="0.2">
      <c r="A266" s="3">
        <v>16914</v>
      </c>
      <c r="B266" s="3" t="s">
        <v>2049</v>
      </c>
      <c r="C266" s="3" t="s">
        <v>2092</v>
      </c>
      <c r="D266" s="4">
        <v>42340</v>
      </c>
      <c r="E266" s="3">
        <v>1</v>
      </c>
      <c r="F266" s="3" t="s">
        <v>1717</v>
      </c>
      <c r="G266" s="2">
        <v>279</v>
      </c>
      <c r="H266" s="3" t="s">
        <v>1907</v>
      </c>
      <c r="J266" s="3" t="s">
        <v>1893</v>
      </c>
      <c r="K266" s="3" t="s">
        <v>1894</v>
      </c>
    </row>
    <row r="267" spans="1:11" x14ac:dyDescent="0.2">
      <c r="A267" s="3">
        <v>16915</v>
      </c>
      <c r="B267" s="3" t="s">
        <v>2049</v>
      </c>
      <c r="C267" s="3" t="s">
        <v>2093</v>
      </c>
      <c r="D267" s="4">
        <v>42340</v>
      </c>
      <c r="E267" s="3">
        <v>1</v>
      </c>
      <c r="F267" s="3" t="s">
        <v>1717</v>
      </c>
      <c r="G267" s="2">
        <v>279</v>
      </c>
      <c r="H267" s="3" t="s">
        <v>1907</v>
      </c>
      <c r="J267" s="3" t="s">
        <v>1893</v>
      </c>
      <c r="K267" s="3" t="s">
        <v>1894</v>
      </c>
    </row>
    <row r="268" spans="1:11" x14ac:dyDescent="0.2">
      <c r="A268" s="3">
        <v>16916</v>
      </c>
      <c r="B268" s="3" t="s">
        <v>2049</v>
      </c>
      <c r="C268" s="3" t="s">
        <v>2094</v>
      </c>
      <c r="D268" s="4">
        <v>42340</v>
      </c>
      <c r="E268" s="3">
        <v>1</v>
      </c>
      <c r="F268" s="3" t="s">
        <v>1717</v>
      </c>
      <c r="G268" s="2">
        <v>279</v>
      </c>
      <c r="H268" s="3" t="s">
        <v>1907</v>
      </c>
      <c r="J268" s="3" t="s">
        <v>1893</v>
      </c>
      <c r="K268" s="3" t="s">
        <v>1894</v>
      </c>
    </row>
    <row r="269" spans="1:11" x14ac:dyDescent="0.2">
      <c r="A269" s="3">
        <v>16919</v>
      </c>
      <c r="B269" s="3" t="s">
        <v>2095</v>
      </c>
      <c r="C269" s="3" t="s">
        <v>2096</v>
      </c>
      <c r="D269" s="4">
        <v>42367</v>
      </c>
      <c r="E269" s="3">
        <v>1</v>
      </c>
      <c r="F269" s="3" t="s">
        <v>1717</v>
      </c>
      <c r="G269" s="2">
        <v>454.47</v>
      </c>
      <c r="H269" s="3" t="s">
        <v>1345</v>
      </c>
      <c r="J269" s="3" t="s">
        <v>61</v>
      </c>
      <c r="K269" s="3" t="s">
        <v>60</v>
      </c>
    </row>
    <row r="270" spans="1:11" x14ac:dyDescent="0.2">
      <c r="A270" s="3">
        <v>16920</v>
      </c>
      <c r="B270" s="3" t="s">
        <v>2097</v>
      </c>
      <c r="C270" s="3" t="s">
        <v>2098</v>
      </c>
      <c r="D270" s="4">
        <v>42367</v>
      </c>
      <c r="E270" s="3">
        <v>1</v>
      </c>
      <c r="F270" s="3" t="s">
        <v>1717</v>
      </c>
      <c r="G270" s="2">
        <v>226.83</v>
      </c>
      <c r="H270" s="3" t="s">
        <v>1397</v>
      </c>
      <c r="J270" s="3" t="s">
        <v>61</v>
      </c>
      <c r="K270" s="3" t="s">
        <v>60</v>
      </c>
    </row>
    <row r="271" spans="1:11" x14ac:dyDescent="0.2">
      <c r="A271" s="3">
        <v>16921</v>
      </c>
      <c r="B271" s="3" t="s">
        <v>2099</v>
      </c>
      <c r="C271" s="3" t="s">
        <v>2100</v>
      </c>
      <c r="D271" s="4">
        <v>42367</v>
      </c>
      <c r="E271" s="3">
        <v>1</v>
      </c>
      <c r="F271" s="3" t="s">
        <v>1717</v>
      </c>
      <c r="G271" s="2">
        <v>210.57</v>
      </c>
      <c r="H271" s="3" t="s">
        <v>1397</v>
      </c>
      <c r="J271" s="3" t="s">
        <v>61</v>
      </c>
      <c r="K271" s="3" t="s">
        <v>60</v>
      </c>
    </row>
    <row r="272" spans="1:11" x14ac:dyDescent="0.2">
      <c r="A272" s="3">
        <v>16922</v>
      </c>
      <c r="B272" s="3" t="s">
        <v>2101</v>
      </c>
      <c r="C272" s="3" t="s">
        <v>2102</v>
      </c>
      <c r="D272" s="4">
        <v>42367</v>
      </c>
      <c r="E272" s="3">
        <v>1</v>
      </c>
      <c r="F272" s="3" t="s">
        <v>1717</v>
      </c>
      <c r="G272" s="2">
        <v>365.04</v>
      </c>
      <c r="H272" s="3" t="s">
        <v>1397</v>
      </c>
      <c r="J272" s="3" t="s">
        <v>61</v>
      </c>
      <c r="K272" s="3" t="s">
        <v>60</v>
      </c>
    </row>
    <row r="273" spans="1:11" x14ac:dyDescent="0.2">
      <c r="A273" s="3">
        <v>16928</v>
      </c>
      <c r="B273" s="3" t="s">
        <v>2103</v>
      </c>
      <c r="C273" s="3" t="s">
        <v>2104</v>
      </c>
      <c r="D273" s="4">
        <v>42367</v>
      </c>
      <c r="E273" s="3">
        <v>1</v>
      </c>
      <c r="F273" s="3" t="s">
        <v>1717</v>
      </c>
      <c r="G273" s="2">
        <v>207.32</v>
      </c>
      <c r="H273" s="3" t="s">
        <v>723</v>
      </c>
      <c r="J273" s="3" t="s">
        <v>39</v>
      </c>
      <c r="K273" s="3" t="s">
        <v>46</v>
      </c>
    </row>
    <row r="274" spans="1:11" x14ac:dyDescent="0.2">
      <c r="A274" s="3">
        <v>16929</v>
      </c>
      <c r="B274" s="3" t="s">
        <v>2105</v>
      </c>
      <c r="C274" s="3" t="s">
        <v>2106</v>
      </c>
      <c r="D274" s="4">
        <v>42367</v>
      </c>
      <c r="E274" s="3">
        <v>1</v>
      </c>
      <c r="F274" s="3" t="s">
        <v>1717</v>
      </c>
      <c r="G274" s="2">
        <v>316.26</v>
      </c>
      <c r="H274" s="3" t="s">
        <v>723</v>
      </c>
      <c r="J274" s="3" t="s">
        <v>39</v>
      </c>
      <c r="K274" s="3" t="s">
        <v>46</v>
      </c>
    </row>
    <row r="275" spans="1:11" x14ac:dyDescent="0.2">
      <c r="A275" s="3">
        <v>16931</v>
      </c>
      <c r="B275" s="3" t="s">
        <v>2107</v>
      </c>
      <c r="C275" s="3" t="s">
        <v>2108</v>
      </c>
      <c r="D275" s="4">
        <v>42374</v>
      </c>
      <c r="E275" s="3">
        <v>1</v>
      </c>
      <c r="F275" s="3" t="s">
        <v>1717</v>
      </c>
      <c r="G275" s="2">
        <v>241.8</v>
      </c>
      <c r="H275" s="3" t="s">
        <v>2109</v>
      </c>
      <c r="J275" s="3" t="s">
        <v>2038</v>
      </c>
      <c r="K275" s="3" t="s">
        <v>2039</v>
      </c>
    </row>
    <row r="276" spans="1:11" x14ac:dyDescent="0.2">
      <c r="A276" s="3">
        <v>16932</v>
      </c>
      <c r="B276" s="3" t="s">
        <v>2107</v>
      </c>
      <c r="C276" s="3" t="s">
        <v>2110</v>
      </c>
      <c r="D276" s="4">
        <v>42374</v>
      </c>
      <c r="E276" s="3">
        <v>1</v>
      </c>
      <c r="F276" s="3" t="s">
        <v>1717</v>
      </c>
      <c r="G276" s="2">
        <v>241.8</v>
      </c>
      <c r="H276" s="3" t="s">
        <v>2111</v>
      </c>
      <c r="J276" s="3" t="s">
        <v>2112</v>
      </c>
      <c r="K276" s="3" t="s">
        <v>2113</v>
      </c>
    </row>
    <row r="277" spans="1:11" x14ac:dyDescent="0.2">
      <c r="A277" s="3">
        <v>16933</v>
      </c>
      <c r="B277" s="3" t="s">
        <v>2114</v>
      </c>
      <c r="C277" s="3" t="s">
        <v>2115</v>
      </c>
      <c r="D277" s="4">
        <v>42382</v>
      </c>
      <c r="E277" s="3">
        <v>1</v>
      </c>
      <c r="F277" s="3" t="s">
        <v>1717</v>
      </c>
      <c r="G277" s="2">
        <v>125.55</v>
      </c>
      <c r="H277" s="3" t="s">
        <v>2116</v>
      </c>
      <c r="J277" s="3" t="s">
        <v>2034</v>
      </c>
      <c r="K277" s="3" t="s">
        <v>2035</v>
      </c>
    </row>
    <row r="278" spans="1:11" x14ac:dyDescent="0.2">
      <c r="A278" s="3">
        <v>16934</v>
      </c>
      <c r="B278" s="3" t="s">
        <v>2117</v>
      </c>
      <c r="C278" s="3" t="s">
        <v>2118</v>
      </c>
      <c r="D278" s="4">
        <v>42383</v>
      </c>
      <c r="E278" s="3">
        <v>1</v>
      </c>
      <c r="F278" s="3" t="s">
        <v>1717</v>
      </c>
      <c r="G278" s="2">
        <v>226.83</v>
      </c>
      <c r="H278" s="3" t="s">
        <v>2111</v>
      </c>
      <c r="J278" s="3" t="s">
        <v>2112</v>
      </c>
      <c r="K278" s="3" t="s">
        <v>2113</v>
      </c>
    </row>
    <row r="279" spans="1:11" x14ac:dyDescent="0.2">
      <c r="A279" s="3">
        <v>16935</v>
      </c>
      <c r="B279" s="3" t="s">
        <v>2119</v>
      </c>
      <c r="C279" s="3" t="s">
        <v>2120</v>
      </c>
      <c r="D279" s="4">
        <v>42402</v>
      </c>
      <c r="E279" s="3">
        <v>1</v>
      </c>
      <c r="F279" s="3" t="s">
        <v>1717</v>
      </c>
      <c r="G279" s="2">
        <v>299</v>
      </c>
      <c r="H279" s="3" t="s">
        <v>1907</v>
      </c>
      <c r="J279" s="3" t="s">
        <v>1893</v>
      </c>
      <c r="K279" s="3" t="s">
        <v>1894</v>
      </c>
    </row>
    <row r="280" spans="1:11" x14ac:dyDescent="0.2">
      <c r="A280" s="3">
        <v>16936</v>
      </c>
      <c r="B280" s="3" t="s">
        <v>2121</v>
      </c>
      <c r="C280" s="3" t="s">
        <v>2122</v>
      </c>
      <c r="D280" s="4">
        <v>42402</v>
      </c>
      <c r="E280" s="3">
        <v>1</v>
      </c>
      <c r="F280" s="3" t="s">
        <v>1717</v>
      </c>
      <c r="G280" s="2">
        <v>350</v>
      </c>
      <c r="H280" s="3" t="s">
        <v>1907</v>
      </c>
      <c r="J280" s="3" t="s">
        <v>1893</v>
      </c>
      <c r="K280" s="3" t="s">
        <v>1894</v>
      </c>
    </row>
    <row r="281" spans="1:11" x14ac:dyDescent="0.2">
      <c r="A281" s="3">
        <v>16937</v>
      </c>
      <c r="B281" s="3" t="s">
        <v>2123</v>
      </c>
      <c r="C281" s="3" t="s">
        <v>2124</v>
      </c>
      <c r="D281" s="4">
        <v>42409</v>
      </c>
      <c r="E281" s="3">
        <v>1</v>
      </c>
      <c r="F281" s="3" t="s">
        <v>1717</v>
      </c>
      <c r="G281" s="2">
        <v>186</v>
      </c>
      <c r="H281" s="3" t="s">
        <v>2125</v>
      </c>
      <c r="J281" s="3" t="s">
        <v>2112</v>
      </c>
      <c r="K281" s="3" t="s">
        <v>2113</v>
      </c>
    </row>
    <row r="282" spans="1:11" x14ac:dyDescent="0.2">
      <c r="A282" s="3">
        <v>16938</v>
      </c>
      <c r="B282" s="3" t="s">
        <v>2126</v>
      </c>
      <c r="C282" s="3" t="s">
        <v>2127</v>
      </c>
      <c r="D282" s="4">
        <v>42412</v>
      </c>
      <c r="E282" s="3">
        <v>1</v>
      </c>
      <c r="F282" s="3" t="s">
        <v>1717</v>
      </c>
      <c r="G282" s="2">
        <v>169.15</v>
      </c>
      <c r="H282" s="3" t="s">
        <v>2128</v>
      </c>
      <c r="J282" s="3" t="s">
        <v>1893</v>
      </c>
      <c r="K282" s="3" t="s">
        <v>1894</v>
      </c>
    </row>
    <row r="283" spans="1:11" x14ac:dyDescent="0.2">
      <c r="A283" s="3">
        <v>16939</v>
      </c>
      <c r="B283" s="3" t="s">
        <v>2129</v>
      </c>
      <c r="C283" s="3" t="s">
        <v>2130</v>
      </c>
      <c r="D283" s="4">
        <v>42415</v>
      </c>
      <c r="E283" s="3">
        <v>1</v>
      </c>
      <c r="F283" s="3" t="s">
        <v>1717</v>
      </c>
      <c r="G283" s="2">
        <v>208.95</v>
      </c>
      <c r="H283" s="3" t="s">
        <v>2131</v>
      </c>
      <c r="J283" s="3" t="s">
        <v>2132</v>
      </c>
      <c r="K283" s="3" t="s">
        <v>2133</v>
      </c>
    </row>
    <row r="284" spans="1:11" x14ac:dyDescent="0.2">
      <c r="A284" s="3">
        <v>16940</v>
      </c>
      <c r="B284" s="3" t="s">
        <v>2129</v>
      </c>
      <c r="C284" s="3" t="s">
        <v>2134</v>
      </c>
      <c r="D284" s="4">
        <v>42415</v>
      </c>
      <c r="E284" s="3">
        <v>1</v>
      </c>
      <c r="F284" s="3" t="s">
        <v>1717</v>
      </c>
      <c r="G284" s="2">
        <v>208.95</v>
      </c>
      <c r="H284" s="3" t="s">
        <v>2135</v>
      </c>
      <c r="J284" s="3" t="s">
        <v>2132</v>
      </c>
      <c r="K284" s="3" t="s">
        <v>2133</v>
      </c>
    </row>
    <row r="285" spans="1:11" x14ac:dyDescent="0.2">
      <c r="A285" s="3">
        <v>16941</v>
      </c>
      <c r="B285" s="3" t="s">
        <v>2136</v>
      </c>
      <c r="C285" s="3" t="s">
        <v>2137</v>
      </c>
      <c r="D285" s="4">
        <v>42410</v>
      </c>
      <c r="E285" s="3">
        <v>1</v>
      </c>
      <c r="F285" s="3" t="s">
        <v>1717</v>
      </c>
      <c r="G285" s="2">
        <v>261.45</v>
      </c>
      <c r="H285" s="3" t="s">
        <v>2138</v>
      </c>
      <c r="J285" s="3" t="s">
        <v>2034</v>
      </c>
      <c r="K285" s="3" t="s">
        <v>2035</v>
      </c>
    </row>
    <row r="286" spans="1:11" x14ac:dyDescent="0.2">
      <c r="A286" s="3">
        <v>16957</v>
      </c>
      <c r="B286" s="3" t="s">
        <v>2139</v>
      </c>
      <c r="C286" s="3" t="s">
        <v>2140</v>
      </c>
      <c r="D286" s="4">
        <v>42416</v>
      </c>
      <c r="E286" s="3">
        <v>1</v>
      </c>
      <c r="F286" s="3" t="s">
        <v>1717</v>
      </c>
      <c r="G286" s="2">
        <v>462.64</v>
      </c>
      <c r="H286" s="3" t="s">
        <v>1397</v>
      </c>
      <c r="J286" s="3" t="s">
        <v>61</v>
      </c>
      <c r="K286" s="3" t="s">
        <v>60</v>
      </c>
    </row>
    <row r="287" spans="1:11" x14ac:dyDescent="0.2">
      <c r="A287" s="3">
        <v>16958</v>
      </c>
      <c r="B287" s="3" t="s">
        <v>2141</v>
      </c>
      <c r="C287" s="3" t="s">
        <v>2142</v>
      </c>
      <c r="D287" s="4">
        <v>42412</v>
      </c>
      <c r="E287" s="3">
        <v>1</v>
      </c>
      <c r="F287" s="3" t="s">
        <v>1717</v>
      </c>
      <c r="G287" s="2">
        <v>263.7</v>
      </c>
      <c r="H287" s="3" t="s">
        <v>234</v>
      </c>
      <c r="J287" s="3" t="s">
        <v>39</v>
      </c>
      <c r="K287" s="3" t="s">
        <v>46</v>
      </c>
    </row>
    <row r="288" spans="1:11" x14ac:dyDescent="0.2">
      <c r="A288" s="3">
        <v>16959</v>
      </c>
      <c r="B288" s="3" t="s">
        <v>2143</v>
      </c>
      <c r="C288" s="3" t="s">
        <v>2144</v>
      </c>
      <c r="D288" s="4">
        <v>42415</v>
      </c>
      <c r="E288" s="3">
        <v>1</v>
      </c>
      <c r="F288" s="3" t="s">
        <v>1717</v>
      </c>
      <c r="G288" s="2">
        <v>410</v>
      </c>
      <c r="H288" s="3" t="s">
        <v>723</v>
      </c>
      <c r="J288" s="3" t="s">
        <v>39</v>
      </c>
      <c r="K288" s="3" t="s">
        <v>46</v>
      </c>
    </row>
    <row r="289" spans="1:11" x14ac:dyDescent="0.2">
      <c r="A289" s="3">
        <v>16961</v>
      </c>
      <c r="B289" s="3" t="s">
        <v>2145</v>
      </c>
      <c r="C289" s="3" t="s">
        <v>2146</v>
      </c>
      <c r="D289" s="4">
        <v>42416</v>
      </c>
      <c r="E289" s="3">
        <v>1</v>
      </c>
      <c r="F289" s="3" t="s">
        <v>1717</v>
      </c>
      <c r="G289" s="2">
        <v>206.1</v>
      </c>
      <c r="H289" s="3" t="s">
        <v>723</v>
      </c>
      <c r="J289" s="3" t="s">
        <v>39</v>
      </c>
      <c r="K289" s="3" t="s">
        <v>46</v>
      </c>
    </row>
    <row r="290" spans="1:11" x14ac:dyDescent="0.2">
      <c r="A290" s="3">
        <v>16962</v>
      </c>
      <c r="B290" s="3" t="s">
        <v>2147</v>
      </c>
      <c r="C290" s="3" t="s">
        <v>2148</v>
      </c>
      <c r="D290" s="4">
        <v>42416</v>
      </c>
      <c r="E290" s="3">
        <v>1</v>
      </c>
      <c r="F290" s="3" t="s">
        <v>1717</v>
      </c>
      <c r="G290" s="2">
        <v>31.79</v>
      </c>
      <c r="H290" s="3" t="s">
        <v>723</v>
      </c>
      <c r="J290" s="3" t="s">
        <v>39</v>
      </c>
      <c r="K290" s="3" t="s">
        <v>46</v>
      </c>
    </row>
    <row r="291" spans="1:11" x14ac:dyDescent="0.2">
      <c r="A291" s="3">
        <v>16963</v>
      </c>
      <c r="B291" s="3" t="s">
        <v>2147</v>
      </c>
      <c r="C291" s="3" t="s">
        <v>2149</v>
      </c>
      <c r="D291" s="4">
        <v>42416</v>
      </c>
      <c r="E291" s="3">
        <v>1</v>
      </c>
      <c r="F291" s="3" t="s">
        <v>1717</v>
      </c>
      <c r="G291" s="2">
        <v>31.79</v>
      </c>
      <c r="H291" s="3" t="s">
        <v>723</v>
      </c>
      <c r="J291" s="3" t="s">
        <v>39</v>
      </c>
      <c r="K291" s="3" t="s">
        <v>46</v>
      </c>
    </row>
    <row r="292" spans="1:11" x14ac:dyDescent="0.2">
      <c r="A292" s="3">
        <v>16964</v>
      </c>
      <c r="B292" s="3" t="s">
        <v>2150</v>
      </c>
      <c r="C292" s="3" t="s">
        <v>2151</v>
      </c>
      <c r="D292" s="4">
        <v>42416</v>
      </c>
      <c r="E292" s="3">
        <v>1</v>
      </c>
      <c r="F292" s="3" t="s">
        <v>1717</v>
      </c>
      <c r="G292" s="2">
        <v>12.15</v>
      </c>
      <c r="H292" s="3" t="s">
        <v>723</v>
      </c>
      <c r="J292" s="3" t="s">
        <v>39</v>
      </c>
      <c r="K292" s="3" t="s">
        <v>46</v>
      </c>
    </row>
    <row r="293" spans="1:11" x14ac:dyDescent="0.2">
      <c r="A293" s="3">
        <v>16965</v>
      </c>
      <c r="B293" s="3" t="s">
        <v>2150</v>
      </c>
      <c r="C293" s="3" t="s">
        <v>2152</v>
      </c>
      <c r="D293" s="4">
        <v>42416</v>
      </c>
      <c r="E293" s="3">
        <v>1</v>
      </c>
      <c r="F293" s="3" t="s">
        <v>1717</v>
      </c>
      <c r="G293" s="2">
        <v>12.15</v>
      </c>
      <c r="H293" s="3" t="s">
        <v>723</v>
      </c>
      <c r="J293" s="3" t="s">
        <v>39</v>
      </c>
      <c r="K293" s="3" t="s">
        <v>46</v>
      </c>
    </row>
    <row r="294" spans="1:11" x14ac:dyDescent="0.2">
      <c r="A294" s="3">
        <v>16966</v>
      </c>
      <c r="B294" s="3" t="s">
        <v>2150</v>
      </c>
      <c r="C294" s="3" t="s">
        <v>2153</v>
      </c>
      <c r="D294" s="4">
        <v>42416</v>
      </c>
      <c r="E294" s="3">
        <v>1</v>
      </c>
      <c r="F294" s="3" t="s">
        <v>1717</v>
      </c>
      <c r="G294" s="2">
        <v>12.15</v>
      </c>
      <c r="H294" s="3" t="s">
        <v>723</v>
      </c>
      <c r="J294" s="3" t="s">
        <v>39</v>
      </c>
      <c r="K294" s="3" t="s">
        <v>46</v>
      </c>
    </row>
    <row r="295" spans="1:11" x14ac:dyDescent="0.2">
      <c r="A295" s="3">
        <v>16967</v>
      </c>
      <c r="B295" s="3" t="s">
        <v>2150</v>
      </c>
      <c r="C295" s="3" t="s">
        <v>2154</v>
      </c>
      <c r="D295" s="4">
        <v>42416</v>
      </c>
      <c r="E295" s="3">
        <v>1</v>
      </c>
      <c r="F295" s="3" t="s">
        <v>1717</v>
      </c>
      <c r="G295" s="2">
        <v>12.15</v>
      </c>
      <c r="H295" s="3" t="s">
        <v>723</v>
      </c>
      <c r="J295" s="3" t="s">
        <v>39</v>
      </c>
      <c r="K295" s="3" t="s">
        <v>46</v>
      </c>
    </row>
    <row r="296" spans="1:11" x14ac:dyDescent="0.2">
      <c r="A296" s="3">
        <v>16968</v>
      </c>
      <c r="B296" s="3" t="s">
        <v>2150</v>
      </c>
      <c r="C296" s="3" t="s">
        <v>2155</v>
      </c>
      <c r="D296" s="4">
        <v>42416</v>
      </c>
      <c r="E296" s="3">
        <v>1</v>
      </c>
      <c r="F296" s="3" t="s">
        <v>1717</v>
      </c>
      <c r="G296" s="2">
        <v>12.15</v>
      </c>
      <c r="H296" s="3" t="s">
        <v>723</v>
      </c>
      <c r="J296" s="3" t="s">
        <v>39</v>
      </c>
      <c r="K296" s="3" t="s">
        <v>46</v>
      </c>
    </row>
    <row r="297" spans="1:11" x14ac:dyDescent="0.2">
      <c r="A297" s="3">
        <v>16969</v>
      </c>
      <c r="B297" s="3" t="s">
        <v>2156</v>
      </c>
      <c r="C297" s="3" t="s">
        <v>2157</v>
      </c>
      <c r="D297" s="4">
        <v>42424</v>
      </c>
      <c r="E297" s="3">
        <v>1</v>
      </c>
      <c r="F297" s="3" t="s">
        <v>1717</v>
      </c>
      <c r="G297" s="2">
        <v>78.86</v>
      </c>
      <c r="H297" s="3" t="s">
        <v>723</v>
      </c>
      <c r="J297" s="3" t="s">
        <v>39</v>
      </c>
      <c r="K297" s="3" t="s">
        <v>46</v>
      </c>
    </row>
    <row r="298" spans="1:11" x14ac:dyDescent="0.2">
      <c r="A298" s="3">
        <v>16970</v>
      </c>
      <c r="B298" s="3" t="s">
        <v>2158</v>
      </c>
      <c r="C298" s="3" t="s">
        <v>2159</v>
      </c>
      <c r="D298" s="4">
        <v>42429</v>
      </c>
      <c r="E298" s="3">
        <v>1</v>
      </c>
      <c r="F298" s="3" t="s">
        <v>1717</v>
      </c>
      <c r="G298" s="2">
        <v>470</v>
      </c>
      <c r="H298" s="3" t="s">
        <v>699</v>
      </c>
      <c r="J298" s="3" t="s">
        <v>39</v>
      </c>
      <c r="K298" s="3" t="s">
        <v>46</v>
      </c>
    </row>
    <row r="299" spans="1:11" x14ac:dyDescent="0.2">
      <c r="A299" s="3">
        <v>16971</v>
      </c>
      <c r="B299" s="3" t="s">
        <v>2158</v>
      </c>
      <c r="C299" s="3" t="s">
        <v>2160</v>
      </c>
      <c r="D299" s="4">
        <v>42429</v>
      </c>
      <c r="E299" s="3">
        <v>1</v>
      </c>
      <c r="F299" s="3" t="s">
        <v>1717</v>
      </c>
      <c r="G299" s="2">
        <v>470</v>
      </c>
      <c r="H299" s="3" t="s">
        <v>36</v>
      </c>
      <c r="J299" s="3" t="s">
        <v>39</v>
      </c>
      <c r="K299" s="3" t="s">
        <v>46</v>
      </c>
    </row>
    <row r="300" spans="1:11" x14ac:dyDescent="0.2">
      <c r="A300" s="3">
        <v>16972</v>
      </c>
      <c r="B300" s="3" t="s">
        <v>2158</v>
      </c>
      <c r="C300" s="3" t="s">
        <v>2161</v>
      </c>
      <c r="D300" s="4">
        <v>42429</v>
      </c>
      <c r="E300" s="3">
        <v>1</v>
      </c>
      <c r="F300" s="3" t="s">
        <v>1717</v>
      </c>
      <c r="G300" s="2">
        <v>470</v>
      </c>
      <c r="H300" s="3" t="s">
        <v>83</v>
      </c>
      <c r="J300" s="3" t="s">
        <v>39</v>
      </c>
      <c r="K300" s="3" t="s">
        <v>46</v>
      </c>
    </row>
    <row r="301" spans="1:11" x14ac:dyDescent="0.2">
      <c r="A301" s="3">
        <v>16973</v>
      </c>
      <c r="B301" s="3" t="s">
        <v>2075</v>
      </c>
      <c r="C301" s="3" t="s">
        <v>2162</v>
      </c>
      <c r="D301" s="4">
        <v>42429</v>
      </c>
      <c r="E301" s="3">
        <v>1</v>
      </c>
      <c r="F301" s="3" t="s">
        <v>1717</v>
      </c>
      <c r="G301" s="2">
        <v>212.23</v>
      </c>
      <c r="H301" s="3" t="s">
        <v>83</v>
      </c>
      <c r="J301" s="3" t="s">
        <v>39</v>
      </c>
      <c r="K301" s="3" t="s">
        <v>46</v>
      </c>
    </row>
    <row r="302" spans="1:11" x14ac:dyDescent="0.2">
      <c r="A302" s="3">
        <v>16974</v>
      </c>
      <c r="B302" s="3" t="s">
        <v>2163</v>
      </c>
      <c r="C302" s="3" t="s">
        <v>2164</v>
      </c>
      <c r="D302" s="4">
        <v>42429</v>
      </c>
      <c r="E302" s="3">
        <v>1</v>
      </c>
      <c r="F302" s="3" t="s">
        <v>1717</v>
      </c>
      <c r="G302" s="2">
        <v>187.11</v>
      </c>
      <c r="H302" s="3" t="s">
        <v>87</v>
      </c>
      <c r="J302" s="3" t="s">
        <v>39</v>
      </c>
      <c r="K302" s="3" t="s">
        <v>46</v>
      </c>
    </row>
    <row r="303" spans="1:11" x14ac:dyDescent="0.2">
      <c r="A303" s="3">
        <v>16975</v>
      </c>
      <c r="B303" s="3" t="s">
        <v>2163</v>
      </c>
      <c r="C303" s="3" t="s">
        <v>2165</v>
      </c>
      <c r="D303" s="4">
        <v>42429</v>
      </c>
      <c r="E303" s="3">
        <v>1</v>
      </c>
      <c r="F303" s="3" t="s">
        <v>1717</v>
      </c>
      <c r="G303" s="2">
        <v>187.11</v>
      </c>
      <c r="H303" s="3" t="s">
        <v>87</v>
      </c>
      <c r="J303" s="3" t="s">
        <v>39</v>
      </c>
      <c r="K303" s="3" t="s">
        <v>46</v>
      </c>
    </row>
    <row r="304" spans="1:11" x14ac:dyDescent="0.2">
      <c r="A304" s="3">
        <v>16976</v>
      </c>
      <c r="B304" s="3" t="s">
        <v>2166</v>
      </c>
      <c r="C304" s="3" t="s">
        <v>2167</v>
      </c>
      <c r="D304" s="4">
        <v>42429</v>
      </c>
      <c r="E304" s="3">
        <v>1</v>
      </c>
      <c r="F304" s="3" t="s">
        <v>1717</v>
      </c>
      <c r="G304" s="2">
        <v>240.64</v>
      </c>
      <c r="H304" s="3" t="s">
        <v>2037</v>
      </c>
      <c r="J304" s="3" t="s">
        <v>2038</v>
      </c>
      <c r="K304" s="3" t="s">
        <v>2039</v>
      </c>
    </row>
    <row r="305" spans="1:11" x14ac:dyDescent="0.2">
      <c r="A305" s="3">
        <v>16978</v>
      </c>
      <c r="B305" s="3" t="s">
        <v>2168</v>
      </c>
      <c r="C305" s="3" t="s">
        <v>2169</v>
      </c>
      <c r="D305" s="4">
        <v>42429</v>
      </c>
      <c r="E305" s="3">
        <v>1</v>
      </c>
      <c r="F305" s="3" t="s">
        <v>1717</v>
      </c>
      <c r="G305" s="2">
        <v>200</v>
      </c>
      <c r="J305" s="3" t="s">
        <v>39</v>
      </c>
      <c r="K305" s="3" t="s">
        <v>46</v>
      </c>
    </row>
    <row r="306" spans="1:11" x14ac:dyDescent="0.2">
      <c r="A306" s="3">
        <v>16979</v>
      </c>
      <c r="B306" s="3" t="s">
        <v>2170</v>
      </c>
      <c r="C306" s="3" t="s">
        <v>2171</v>
      </c>
      <c r="D306" s="4">
        <v>42429</v>
      </c>
      <c r="E306" s="3">
        <v>1</v>
      </c>
      <c r="F306" s="3" t="s">
        <v>1717</v>
      </c>
      <c r="G306" s="2">
        <v>200</v>
      </c>
      <c r="H306" s="3" t="s">
        <v>234</v>
      </c>
      <c r="J306" s="3" t="s">
        <v>39</v>
      </c>
      <c r="K306" s="3" t="s">
        <v>46</v>
      </c>
    </row>
    <row r="307" spans="1:11" x14ac:dyDescent="0.2">
      <c r="A307" s="3">
        <v>16980</v>
      </c>
      <c r="B307" s="3" t="s">
        <v>2172</v>
      </c>
      <c r="C307" s="3" t="s">
        <v>2173</v>
      </c>
      <c r="D307" s="4">
        <v>42429</v>
      </c>
      <c r="E307" s="3">
        <v>5</v>
      </c>
      <c r="F307" s="3" t="s">
        <v>1717</v>
      </c>
      <c r="G307" s="2">
        <v>200</v>
      </c>
      <c r="H307" s="3" t="s">
        <v>234</v>
      </c>
      <c r="J307" s="3" t="s">
        <v>39</v>
      </c>
      <c r="K307" s="3" t="s">
        <v>46</v>
      </c>
    </row>
    <row r="308" spans="1:11" x14ac:dyDescent="0.2">
      <c r="A308" s="3">
        <v>16981</v>
      </c>
      <c r="B308" s="3" t="s">
        <v>2174</v>
      </c>
      <c r="C308" s="3" t="s">
        <v>2175</v>
      </c>
      <c r="D308" s="4">
        <v>42429</v>
      </c>
      <c r="E308" s="3">
        <v>1</v>
      </c>
      <c r="F308" s="3" t="s">
        <v>1717</v>
      </c>
      <c r="G308" s="2">
        <v>250</v>
      </c>
      <c r="H308" s="3" t="s">
        <v>234</v>
      </c>
      <c r="J308" s="3" t="s">
        <v>39</v>
      </c>
      <c r="K308" s="3" t="s">
        <v>46</v>
      </c>
    </row>
    <row r="309" spans="1:11" x14ac:dyDescent="0.2">
      <c r="A309" s="3">
        <v>16982</v>
      </c>
      <c r="B309" s="3" t="s">
        <v>2176</v>
      </c>
      <c r="C309" s="3" t="s">
        <v>2177</v>
      </c>
      <c r="D309" s="4">
        <v>42429</v>
      </c>
      <c r="E309" s="3">
        <v>1</v>
      </c>
      <c r="F309" s="3" t="s">
        <v>1717</v>
      </c>
      <c r="G309" s="2">
        <v>300</v>
      </c>
      <c r="H309" s="3" t="s">
        <v>234</v>
      </c>
      <c r="J309" s="3" t="s">
        <v>39</v>
      </c>
      <c r="K309" s="3" t="s">
        <v>46</v>
      </c>
    </row>
    <row r="310" spans="1:11" x14ac:dyDescent="0.2">
      <c r="A310" s="3">
        <v>16983</v>
      </c>
      <c r="B310" s="3" t="s">
        <v>2178</v>
      </c>
      <c r="C310" s="3" t="s">
        <v>2179</v>
      </c>
      <c r="D310" s="4">
        <v>42429</v>
      </c>
      <c r="E310" s="3">
        <v>1</v>
      </c>
      <c r="F310" s="3" t="s">
        <v>1717</v>
      </c>
      <c r="G310" s="2">
        <v>400</v>
      </c>
      <c r="H310" s="3" t="s">
        <v>234</v>
      </c>
      <c r="J310" s="3" t="s">
        <v>39</v>
      </c>
      <c r="K310" s="3" t="s">
        <v>46</v>
      </c>
    </row>
    <row r="311" spans="1:11" x14ac:dyDescent="0.2">
      <c r="A311" s="3">
        <v>16984</v>
      </c>
      <c r="B311" s="3" t="s">
        <v>2180</v>
      </c>
      <c r="C311" s="3" t="s">
        <v>2181</v>
      </c>
      <c r="D311" s="4">
        <v>42429</v>
      </c>
      <c r="E311" s="3">
        <v>1</v>
      </c>
      <c r="F311" s="3" t="s">
        <v>1717</v>
      </c>
      <c r="G311" s="2">
        <v>100</v>
      </c>
      <c r="H311" s="3" t="s">
        <v>234</v>
      </c>
      <c r="J311" s="3" t="s">
        <v>39</v>
      </c>
      <c r="K311" s="3" t="s">
        <v>46</v>
      </c>
    </row>
    <row r="312" spans="1:11" x14ac:dyDescent="0.2">
      <c r="A312" s="3">
        <v>16985</v>
      </c>
      <c r="B312" s="3" t="s">
        <v>2182</v>
      </c>
      <c r="C312" s="3" t="s">
        <v>2183</v>
      </c>
      <c r="D312" s="4">
        <v>42429</v>
      </c>
      <c r="E312" s="3">
        <v>1</v>
      </c>
      <c r="F312" s="3" t="s">
        <v>1717</v>
      </c>
      <c r="G312" s="2">
        <v>200</v>
      </c>
      <c r="H312" s="3" t="s">
        <v>234</v>
      </c>
      <c r="J312" s="3" t="s">
        <v>39</v>
      </c>
      <c r="K312" s="3" t="s">
        <v>46</v>
      </c>
    </row>
    <row r="313" spans="1:11" x14ac:dyDescent="0.2">
      <c r="A313" s="3">
        <v>16986</v>
      </c>
      <c r="B313" s="3" t="s">
        <v>2184</v>
      </c>
      <c r="C313" s="3" t="s">
        <v>2185</v>
      </c>
      <c r="D313" s="4">
        <v>42429</v>
      </c>
      <c r="E313" s="3">
        <v>1</v>
      </c>
      <c r="F313" s="3" t="s">
        <v>1717</v>
      </c>
      <c r="G313" s="2">
        <v>400</v>
      </c>
      <c r="H313" s="3" t="s">
        <v>234</v>
      </c>
      <c r="J313" s="3" t="s">
        <v>39</v>
      </c>
      <c r="K313" s="3" t="s">
        <v>46</v>
      </c>
    </row>
    <row r="314" spans="1:11" x14ac:dyDescent="0.2">
      <c r="A314" s="3">
        <v>16987</v>
      </c>
      <c r="B314" s="3" t="s">
        <v>2186</v>
      </c>
      <c r="C314" s="3" t="s">
        <v>2187</v>
      </c>
      <c r="D314" s="4">
        <v>42429</v>
      </c>
      <c r="E314" s="3">
        <v>1</v>
      </c>
      <c r="F314" s="3" t="s">
        <v>1717</v>
      </c>
      <c r="G314" s="2">
        <v>400</v>
      </c>
      <c r="H314" s="3" t="s">
        <v>234</v>
      </c>
      <c r="J314" s="3" t="s">
        <v>39</v>
      </c>
      <c r="K314" s="3" t="s">
        <v>46</v>
      </c>
    </row>
    <row r="315" spans="1:11" x14ac:dyDescent="0.2">
      <c r="A315" s="3">
        <v>16988</v>
      </c>
      <c r="B315" s="3" t="s">
        <v>2188</v>
      </c>
      <c r="C315" s="3" t="s">
        <v>2189</v>
      </c>
      <c r="D315" s="4">
        <v>42429</v>
      </c>
      <c r="E315" s="3">
        <v>1</v>
      </c>
      <c r="F315" s="3" t="s">
        <v>1717</v>
      </c>
      <c r="G315" s="2">
        <v>150</v>
      </c>
      <c r="H315" s="3" t="s">
        <v>234</v>
      </c>
      <c r="J315" s="3" t="s">
        <v>39</v>
      </c>
      <c r="K315" s="3" t="s">
        <v>46</v>
      </c>
    </row>
    <row r="316" spans="1:11" x14ac:dyDescent="0.2">
      <c r="A316" s="3">
        <v>16989</v>
      </c>
      <c r="B316" s="3" t="s">
        <v>2190</v>
      </c>
      <c r="C316" s="3" t="s">
        <v>2191</v>
      </c>
      <c r="D316" s="4">
        <v>42429</v>
      </c>
      <c r="E316" s="3">
        <v>1</v>
      </c>
      <c r="F316" s="3" t="s">
        <v>1717</v>
      </c>
      <c r="G316" s="2">
        <v>180</v>
      </c>
      <c r="H316" s="3" t="s">
        <v>234</v>
      </c>
      <c r="J316" s="3" t="s">
        <v>39</v>
      </c>
      <c r="K316" s="3" t="s">
        <v>46</v>
      </c>
    </row>
    <row r="317" spans="1:11" x14ac:dyDescent="0.2">
      <c r="A317" s="3">
        <v>16990</v>
      </c>
      <c r="B317" s="3" t="s">
        <v>2192</v>
      </c>
      <c r="C317" s="3" t="s">
        <v>2193</v>
      </c>
      <c r="D317" s="4">
        <v>42429</v>
      </c>
      <c r="E317" s="3">
        <v>1</v>
      </c>
      <c r="F317" s="3" t="s">
        <v>1717</v>
      </c>
      <c r="G317" s="2">
        <v>180</v>
      </c>
      <c r="H317" s="3" t="s">
        <v>234</v>
      </c>
      <c r="J317" s="3" t="s">
        <v>39</v>
      </c>
      <c r="K317" s="3" t="s">
        <v>46</v>
      </c>
    </row>
    <row r="318" spans="1:11" x14ac:dyDescent="0.2">
      <c r="A318" s="3">
        <v>16991</v>
      </c>
      <c r="B318" s="3" t="s">
        <v>2194</v>
      </c>
      <c r="C318" s="3" t="s">
        <v>2195</v>
      </c>
      <c r="D318" s="4">
        <v>42429</v>
      </c>
      <c r="E318" s="3">
        <v>1</v>
      </c>
      <c r="F318" s="3" t="s">
        <v>1717</v>
      </c>
      <c r="G318" s="2">
        <v>150</v>
      </c>
      <c r="H318" s="3" t="s">
        <v>234</v>
      </c>
      <c r="J318" s="3" t="s">
        <v>39</v>
      </c>
      <c r="K318" s="3" t="s">
        <v>46</v>
      </c>
    </row>
    <row r="319" spans="1:11" x14ac:dyDescent="0.2">
      <c r="A319" s="3">
        <v>16992</v>
      </c>
      <c r="B319" s="3" t="s">
        <v>2196</v>
      </c>
      <c r="C319" s="3" t="s">
        <v>2197</v>
      </c>
      <c r="D319" s="4">
        <v>42429</v>
      </c>
      <c r="E319" s="3">
        <v>1</v>
      </c>
      <c r="F319" s="3" t="s">
        <v>1717</v>
      </c>
      <c r="G319" s="2">
        <v>120</v>
      </c>
      <c r="H319" s="3" t="s">
        <v>234</v>
      </c>
      <c r="J319" s="3" t="s">
        <v>39</v>
      </c>
      <c r="K319" s="3" t="s">
        <v>46</v>
      </c>
    </row>
    <row r="320" spans="1:11" x14ac:dyDescent="0.2">
      <c r="A320" s="3">
        <v>16993</v>
      </c>
      <c r="B320" s="3" t="s">
        <v>2198</v>
      </c>
      <c r="C320" s="3" t="s">
        <v>2199</v>
      </c>
      <c r="D320" s="4">
        <v>42429</v>
      </c>
      <c r="E320" s="3">
        <v>1</v>
      </c>
      <c r="F320" s="3" t="s">
        <v>1717</v>
      </c>
      <c r="G320" s="2">
        <v>150</v>
      </c>
      <c r="H320" s="3" t="s">
        <v>234</v>
      </c>
      <c r="J320" s="3" t="s">
        <v>39</v>
      </c>
      <c r="K320" s="3" t="s">
        <v>46</v>
      </c>
    </row>
    <row r="321" spans="1:11" x14ac:dyDescent="0.2">
      <c r="A321" s="3">
        <v>16994</v>
      </c>
      <c r="B321" s="3" t="s">
        <v>2200</v>
      </c>
      <c r="C321" s="3" t="s">
        <v>2201</v>
      </c>
      <c r="D321" s="4">
        <v>42429</v>
      </c>
      <c r="E321" s="3">
        <v>1</v>
      </c>
      <c r="F321" s="3" t="s">
        <v>1717</v>
      </c>
      <c r="G321" s="2">
        <v>400</v>
      </c>
      <c r="H321" s="3" t="s">
        <v>234</v>
      </c>
      <c r="J321" s="3" t="s">
        <v>39</v>
      </c>
      <c r="K321" s="3" t="s">
        <v>46</v>
      </c>
    </row>
    <row r="322" spans="1:11" x14ac:dyDescent="0.2">
      <c r="A322" s="3">
        <v>16995</v>
      </c>
      <c r="B322" s="3" t="s">
        <v>2202</v>
      </c>
      <c r="C322" s="3" t="s">
        <v>2203</v>
      </c>
      <c r="D322" s="4">
        <v>42429</v>
      </c>
      <c r="E322" s="3">
        <v>1</v>
      </c>
      <c r="F322" s="3" t="s">
        <v>1717</v>
      </c>
      <c r="G322" s="2">
        <v>200</v>
      </c>
      <c r="H322" s="3" t="s">
        <v>234</v>
      </c>
      <c r="J322" s="3" t="s">
        <v>39</v>
      </c>
      <c r="K322" s="3" t="s">
        <v>46</v>
      </c>
    </row>
    <row r="323" spans="1:11" x14ac:dyDescent="0.2">
      <c r="A323" s="3">
        <v>16996</v>
      </c>
      <c r="B323" s="3" t="s">
        <v>2204</v>
      </c>
      <c r="C323" s="3" t="s">
        <v>2205</v>
      </c>
      <c r="D323" s="4">
        <v>42429</v>
      </c>
      <c r="E323" s="3">
        <v>1</v>
      </c>
      <c r="F323" s="3" t="s">
        <v>1717</v>
      </c>
      <c r="G323" s="2">
        <v>180</v>
      </c>
      <c r="J323" s="3" t="s">
        <v>39</v>
      </c>
      <c r="K323" s="3" t="s">
        <v>46</v>
      </c>
    </row>
    <row r="324" spans="1:11" x14ac:dyDescent="0.2">
      <c r="A324" s="3">
        <v>16997</v>
      </c>
      <c r="B324" s="3" t="s">
        <v>2206</v>
      </c>
      <c r="C324" s="3" t="s">
        <v>2207</v>
      </c>
      <c r="D324" s="4">
        <v>42429</v>
      </c>
      <c r="E324" s="3">
        <v>1</v>
      </c>
      <c r="F324" s="3" t="s">
        <v>1717</v>
      </c>
      <c r="G324" s="2">
        <v>242.74</v>
      </c>
      <c r="J324" s="3" t="s">
        <v>39</v>
      </c>
      <c r="K324" s="3" t="s">
        <v>46</v>
      </c>
    </row>
    <row r="325" spans="1:11" x14ac:dyDescent="0.2">
      <c r="A325" s="3">
        <v>16998</v>
      </c>
      <c r="B325" s="3" t="s">
        <v>2208</v>
      </c>
      <c r="C325" s="3" t="s">
        <v>2209</v>
      </c>
      <c r="D325" s="4">
        <v>42429</v>
      </c>
      <c r="E325" s="3">
        <v>1</v>
      </c>
      <c r="F325" s="3" t="s">
        <v>1717</v>
      </c>
      <c r="G325" s="2">
        <v>242.75</v>
      </c>
      <c r="J325" s="3" t="s">
        <v>39</v>
      </c>
      <c r="K325" s="3" t="s">
        <v>46</v>
      </c>
    </row>
    <row r="326" spans="1:11" x14ac:dyDescent="0.2">
      <c r="A326" s="3">
        <v>16999</v>
      </c>
      <c r="B326" s="3" t="s">
        <v>2210</v>
      </c>
      <c r="C326" s="3" t="s">
        <v>2211</v>
      </c>
      <c r="D326" s="4">
        <v>42429</v>
      </c>
      <c r="E326" s="3">
        <v>1</v>
      </c>
      <c r="F326" s="3" t="s">
        <v>1717</v>
      </c>
      <c r="G326" s="2">
        <v>242.75</v>
      </c>
      <c r="J326" s="3" t="s">
        <v>39</v>
      </c>
      <c r="K326" s="3" t="s">
        <v>46</v>
      </c>
    </row>
    <row r="327" spans="1:11" x14ac:dyDescent="0.2">
      <c r="A327" s="3">
        <v>17000</v>
      </c>
      <c r="B327" s="3" t="s">
        <v>2212</v>
      </c>
      <c r="C327" s="3" t="s">
        <v>2213</v>
      </c>
      <c r="D327" s="4">
        <v>42429</v>
      </c>
      <c r="E327" s="3">
        <v>1</v>
      </c>
      <c r="F327" s="3" t="s">
        <v>1717</v>
      </c>
      <c r="G327" s="2">
        <v>242.75</v>
      </c>
      <c r="J327" s="3" t="s">
        <v>39</v>
      </c>
      <c r="K327" s="3" t="s">
        <v>46</v>
      </c>
    </row>
    <row r="328" spans="1:11" x14ac:dyDescent="0.2">
      <c r="A328" s="3">
        <v>17001</v>
      </c>
      <c r="B328" s="3" t="s">
        <v>2214</v>
      </c>
      <c r="C328" s="3" t="s">
        <v>2215</v>
      </c>
      <c r="D328" s="4">
        <v>42429</v>
      </c>
      <c r="E328" s="3">
        <v>1</v>
      </c>
      <c r="F328" s="3" t="s">
        <v>1717</v>
      </c>
      <c r="G328" s="2">
        <v>242.75</v>
      </c>
      <c r="J328" s="3" t="s">
        <v>39</v>
      </c>
      <c r="K328" s="3" t="s">
        <v>46</v>
      </c>
    </row>
    <row r="329" spans="1:11" x14ac:dyDescent="0.2">
      <c r="A329" s="3">
        <v>17002</v>
      </c>
      <c r="B329" s="3" t="s">
        <v>2216</v>
      </c>
      <c r="C329" s="3" t="s">
        <v>2217</v>
      </c>
      <c r="D329" s="4">
        <v>42429</v>
      </c>
      <c r="E329" s="3">
        <v>1</v>
      </c>
      <c r="F329" s="3" t="s">
        <v>1717</v>
      </c>
      <c r="G329" s="2">
        <v>350</v>
      </c>
      <c r="J329" s="3" t="s">
        <v>39</v>
      </c>
      <c r="K329" s="3" t="s">
        <v>46</v>
      </c>
    </row>
    <row r="330" spans="1:11" x14ac:dyDescent="0.2">
      <c r="A330" s="3">
        <v>17003</v>
      </c>
      <c r="B330" s="3" t="s">
        <v>2218</v>
      </c>
      <c r="C330" s="3" t="s">
        <v>2219</v>
      </c>
      <c r="D330" s="4">
        <v>42429</v>
      </c>
      <c r="E330" s="3">
        <v>1</v>
      </c>
      <c r="F330" s="3" t="s">
        <v>1717</v>
      </c>
      <c r="G330" s="2">
        <v>488</v>
      </c>
      <c r="J330" s="3" t="s">
        <v>39</v>
      </c>
      <c r="K330" s="3" t="s">
        <v>46</v>
      </c>
    </row>
    <row r="331" spans="1:11" x14ac:dyDescent="0.2">
      <c r="A331" s="3">
        <v>17004</v>
      </c>
      <c r="B331" s="3" t="s">
        <v>2220</v>
      </c>
      <c r="C331" s="3" t="s">
        <v>2221</v>
      </c>
      <c r="D331" s="4">
        <v>42429</v>
      </c>
      <c r="E331" s="3">
        <v>1</v>
      </c>
      <c r="F331" s="3" t="s">
        <v>1717</v>
      </c>
      <c r="G331" s="2">
        <v>110</v>
      </c>
      <c r="J331" s="3" t="s">
        <v>39</v>
      </c>
      <c r="K331" s="3" t="s">
        <v>46</v>
      </c>
    </row>
    <row r="332" spans="1:11" x14ac:dyDescent="0.2">
      <c r="A332" s="3">
        <v>17005</v>
      </c>
      <c r="B332" s="3" t="s">
        <v>2222</v>
      </c>
      <c r="C332" s="3" t="s">
        <v>2223</v>
      </c>
      <c r="D332" s="4">
        <v>42429</v>
      </c>
      <c r="E332" s="3">
        <v>1</v>
      </c>
      <c r="F332" s="3" t="s">
        <v>1717</v>
      </c>
      <c r="G332" s="2">
        <v>350</v>
      </c>
      <c r="J332" s="3" t="s">
        <v>39</v>
      </c>
      <c r="K332" s="3" t="s">
        <v>46</v>
      </c>
    </row>
    <row r="333" spans="1:11" x14ac:dyDescent="0.2">
      <c r="A333" s="3">
        <v>17006</v>
      </c>
      <c r="B333" s="3" t="s">
        <v>2222</v>
      </c>
      <c r="C333" s="3" t="s">
        <v>2224</v>
      </c>
      <c r="D333" s="4">
        <v>42429</v>
      </c>
      <c r="E333" s="3">
        <v>1</v>
      </c>
      <c r="F333" s="3" t="s">
        <v>1717</v>
      </c>
      <c r="G333" s="2">
        <v>350</v>
      </c>
      <c r="J333" s="3" t="s">
        <v>39</v>
      </c>
      <c r="K333" s="3" t="s">
        <v>46</v>
      </c>
    </row>
    <row r="334" spans="1:11" x14ac:dyDescent="0.2">
      <c r="A334" s="3">
        <v>17007</v>
      </c>
      <c r="B334" s="3" t="s">
        <v>2225</v>
      </c>
      <c r="C334" s="3" t="s">
        <v>2226</v>
      </c>
      <c r="D334" s="4">
        <v>42429</v>
      </c>
      <c r="E334" s="3">
        <v>1</v>
      </c>
      <c r="F334" s="3" t="s">
        <v>1717</v>
      </c>
      <c r="G334" s="2">
        <v>350</v>
      </c>
      <c r="J334" s="3" t="s">
        <v>39</v>
      </c>
      <c r="K334" s="3" t="s">
        <v>46</v>
      </c>
    </row>
    <row r="335" spans="1:11" x14ac:dyDescent="0.2">
      <c r="A335" s="3">
        <v>17008</v>
      </c>
      <c r="B335" s="3" t="s">
        <v>2222</v>
      </c>
      <c r="C335" s="3" t="s">
        <v>2227</v>
      </c>
      <c r="D335" s="4">
        <v>42429</v>
      </c>
      <c r="E335" s="3">
        <v>1</v>
      </c>
      <c r="F335" s="3" t="s">
        <v>1717</v>
      </c>
      <c r="G335" s="2">
        <v>350</v>
      </c>
      <c r="J335" s="3" t="s">
        <v>39</v>
      </c>
      <c r="K335" s="3" t="s">
        <v>46</v>
      </c>
    </row>
    <row r="336" spans="1:11" x14ac:dyDescent="0.2">
      <c r="A336" s="3">
        <v>17009</v>
      </c>
      <c r="B336" s="3" t="s">
        <v>2216</v>
      </c>
      <c r="C336" s="3" t="s">
        <v>2228</v>
      </c>
      <c r="D336" s="4">
        <v>42429</v>
      </c>
      <c r="E336" s="3">
        <v>1</v>
      </c>
      <c r="F336" s="3" t="s">
        <v>1717</v>
      </c>
      <c r="G336" s="2">
        <v>350</v>
      </c>
      <c r="J336" s="3" t="s">
        <v>39</v>
      </c>
      <c r="K336" s="3" t="s">
        <v>46</v>
      </c>
    </row>
    <row r="337" spans="1:11" x14ac:dyDescent="0.2">
      <c r="A337" s="3">
        <v>17010</v>
      </c>
      <c r="B337" s="3" t="s">
        <v>2216</v>
      </c>
      <c r="C337" s="3" t="s">
        <v>2229</v>
      </c>
      <c r="D337" s="4">
        <v>42429</v>
      </c>
      <c r="E337" s="3">
        <v>1</v>
      </c>
      <c r="F337" s="3" t="s">
        <v>1717</v>
      </c>
      <c r="G337" s="2">
        <v>350</v>
      </c>
      <c r="J337" s="3" t="s">
        <v>39</v>
      </c>
      <c r="K337" s="3" t="s">
        <v>46</v>
      </c>
    </row>
    <row r="338" spans="1:11" x14ac:dyDescent="0.2">
      <c r="A338" s="3">
        <v>17011</v>
      </c>
      <c r="B338" s="3" t="s">
        <v>2216</v>
      </c>
      <c r="C338" s="3" t="s">
        <v>2230</v>
      </c>
      <c r="D338" s="4">
        <v>42429</v>
      </c>
      <c r="E338" s="3">
        <v>1</v>
      </c>
      <c r="F338" s="3" t="s">
        <v>1717</v>
      </c>
      <c r="G338" s="2">
        <v>350</v>
      </c>
      <c r="J338" s="3" t="s">
        <v>39</v>
      </c>
      <c r="K338" s="3" t="s">
        <v>46</v>
      </c>
    </row>
    <row r="339" spans="1:11" x14ac:dyDescent="0.2">
      <c r="A339" s="3">
        <v>17012</v>
      </c>
      <c r="B339" s="3" t="s">
        <v>2216</v>
      </c>
      <c r="C339" s="3" t="s">
        <v>2231</v>
      </c>
      <c r="D339" s="4">
        <v>42429</v>
      </c>
      <c r="E339" s="3">
        <v>1</v>
      </c>
      <c r="F339" s="3" t="s">
        <v>1717</v>
      </c>
      <c r="G339" s="2">
        <v>350</v>
      </c>
      <c r="J339" s="3" t="s">
        <v>39</v>
      </c>
      <c r="K339" s="3" t="s">
        <v>46</v>
      </c>
    </row>
    <row r="340" spans="1:11" x14ac:dyDescent="0.2">
      <c r="A340" s="3">
        <v>17013</v>
      </c>
      <c r="B340" s="3" t="s">
        <v>2232</v>
      </c>
      <c r="C340" s="3" t="s">
        <v>2233</v>
      </c>
      <c r="D340" s="4">
        <v>42429</v>
      </c>
      <c r="E340" s="3">
        <v>1</v>
      </c>
      <c r="F340" s="3" t="s">
        <v>1717</v>
      </c>
      <c r="G340" s="2">
        <v>350</v>
      </c>
      <c r="J340" s="3" t="s">
        <v>39</v>
      </c>
      <c r="K340" s="3" t="s">
        <v>46</v>
      </c>
    </row>
    <row r="341" spans="1:11" x14ac:dyDescent="0.2">
      <c r="A341" s="3">
        <v>17014</v>
      </c>
      <c r="B341" s="3" t="s">
        <v>2234</v>
      </c>
      <c r="C341" s="3" t="s">
        <v>2235</v>
      </c>
      <c r="D341" s="4">
        <v>42429</v>
      </c>
      <c r="E341" s="3">
        <v>1</v>
      </c>
      <c r="F341" s="3" t="s">
        <v>1717</v>
      </c>
      <c r="G341" s="2">
        <v>300</v>
      </c>
      <c r="J341" s="3" t="s">
        <v>39</v>
      </c>
      <c r="K341" s="3" t="s">
        <v>46</v>
      </c>
    </row>
    <row r="342" spans="1:11" x14ac:dyDescent="0.2">
      <c r="A342" s="3">
        <v>17015</v>
      </c>
      <c r="B342" s="3" t="s">
        <v>2236</v>
      </c>
      <c r="C342" s="3" t="s">
        <v>2237</v>
      </c>
      <c r="D342" s="4">
        <v>42429</v>
      </c>
      <c r="E342" s="3">
        <v>1</v>
      </c>
      <c r="F342" s="3" t="s">
        <v>1717</v>
      </c>
      <c r="G342" s="2">
        <v>220</v>
      </c>
      <c r="J342" s="3" t="s">
        <v>39</v>
      </c>
      <c r="K342" s="3" t="s">
        <v>46</v>
      </c>
    </row>
    <row r="343" spans="1:11" x14ac:dyDescent="0.2">
      <c r="A343" s="3">
        <v>17016</v>
      </c>
      <c r="B343" s="3" t="s">
        <v>2216</v>
      </c>
      <c r="C343" s="3" t="s">
        <v>2238</v>
      </c>
      <c r="D343" s="4">
        <v>42429</v>
      </c>
      <c r="E343" s="3">
        <v>1</v>
      </c>
      <c r="F343" s="3" t="s">
        <v>1717</v>
      </c>
      <c r="G343" s="2">
        <v>350</v>
      </c>
      <c r="J343" s="3" t="s">
        <v>39</v>
      </c>
      <c r="K343" s="3" t="s">
        <v>46</v>
      </c>
    </row>
    <row r="344" spans="1:11" x14ac:dyDescent="0.2">
      <c r="A344" s="3">
        <v>17017</v>
      </c>
      <c r="B344" s="3" t="s">
        <v>2234</v>
      </c>
      <c r="C344" s="3" t="s">
        <v>2239</v>
      </c>
      <c r="D344" s="4">
        <v>42429</v>
      </c>
      <c r="E344" s="3">
        <v>1</v>
      </c>
      <c r="F344" s="3" t="s">
        <v>1717</v>
      </c>
      <c r="G344" s="2">
        <v>300</v>
      </c>
      <c r="J344" s="3" t="s">
        <v>39</v>
      </c>
      <c r="K344" s="3" t="s">
        <v>46</v>
      </c>
    </row>
    <row r="345" spans="1:11" x14ac:dyDescent="0.2">
      <c r="A345" s="3">
        <v>17018</v>
      </c>
      <c r="B345" s="3" t="s">
        <v>1150</v>
      </c>
      <c r="C345" s="3" t="s">
        <v>2240</v>
      </c>
      <c r="D345" s="4">
        <v>42429</v>
      </c>
      <c r="E345" s="3">
        <v>1</v>
      </c>
      <c r="F345" s="3" t="s">
        <v>1717</v>
      </c>
      <c r="G345" s="2">
        <v>400</v>
      </c>
      <c r="J345" s="3" t="s">
        <v>39</v>
      </c>
      <c r="K345" s="3" t="s">
        <v>46</v>
      </c>
    </row>
    <row r="346" spans="1:11" x14ac:dyDescent="0.2">
      <c r="A346" s="3">
        <v>17019</v>
      </c>
      <c r="B346" s="3" t="s">
        <v>2241</v>
      </c>
      <c r="C346" s="3" t="s">
        <v>2242</v>
      </c>
      <c r="D346" s="4">
        <v>42429</v>
      </c>
      <c r="E346" s="3">
        <v>1</v>
      </c>
      <c r="F346" s="3" t="s">
        <v>1717</v>
      </c>
      <c r="G346" s="2">
        <v>400</v>
      </c>
      <c r="H346" s="3" t="s">
        <v>699</v>
      </c>
      <c r="J346" s="3" t="s">
        <v>39</v>
      </c>
      <c r="K346" s="3" t="s">
        <v>46</v>
      </c>
    </row>
    <row r="347" spans="1:11" x14ac:dyDescent="0.2">
      <c r="A347" s="3">
        <v>17020</v>
      </c>
      <c r="B347" s="3" t="s">
        <v>2243</v>
      </c>
      <c r="C347" s="3" t="s">
        <v>2244</v>
      </c>
      <c r="D347" s="4">
        <v>42429</v>
      </c>
      <c r="E347" s="3">
        <v>1</v>
      </c>
      <c r="F347" s="3" t="s">
        <v>1717</v>
      </c>
      <c r="G347" s="2">
        <v>380</v>
      </c>
      <c r="J347" s="3" t="s">
        <v>39</v>
      </c>
      <c r="K347" s="3" t="s">
        <v>46</v>
      </c>
    </row>
    <row r="348" spans="1:11" x14ac:dyDescent="0.2">
      <c r="A348" s="3">
        <v>17021</v>
      </c>
      <c r="B348" s="3" t="s">
        <v>2245</v>
      </c>
      <c r="C348" s="3" t="s">
        <v>2246</v>
      </c>
      <c r="D348" s="4">
        <v>42429</v>
      </c>
      <c r="E348" s="3">
        <v>1</v>
      </c>
      <c r="F348" s="3" t="s">
        <v>1717</v>
      </c>
      <c r="G348" s="2">
        <v>350</v>
      </c>
      <c r="J348" s="3" t="s">
        <v>39</v>
      </c>
      <c r="K348" s="3" t="s">
        <v>46</v>
      </c>
    </row>
    <row r="349" spans="1:11" x14ac:dyDescent="0.2">
      <c r="A349" s="3">
        <v>17022</v>
      </c>
      <c r="B349" s="3" t="s">
        <v>2245</v>
      </c>
      <c r="C349" s="3" t="s">
        <v>2247</v>
      </c>
      <c r="D349" s="4">
        <v>42429</v>
      </c>
      <c r="E349" s="3">
        <v>1</v>
      </c>
      <c r="F349" s="3" t="s">
        <v>1717</v>
      </c>
      <c r="G349" s="2">
        <v>350</v>
      </c>
      <c r="J349" s="3" t="s">
        <v>39</v>
      </c>
      <c r="K349" s="3" t="s">
        <v>46</v>
      </c>
    </row>
    <row r="350" spans="1:11" x14ac:dyDescent="0.2">
      <c r="A350" s="3">
        <v>17023</v>
      </c>
      <c r="B350" s="3" t="s">
        <v>2248</v>
      </c>
      <c r="C350" s="3" t="s">
        <v>2249</v>
      </c>
      <c r="D350" s="4">
        <v>42429</v>
      </c>
      <c r="E350" s="3">
        <v>1</v>
      </c>
      <c r="F350" s="3" t="s">
        <v>1717</v>
      </c>
      <c r="G350" s="2">
        <v>300</v>
      </c>
      <c r="J350" s="3" t="s">
        <v>39</v>
      </c>
      <c r="K350" s="3" t="s">
        <v>46</v>
      </c>
    </row>
    <row r="351" spans="1:11" x14ac:dyDescent="0.2">
      <c r="A351" s="3">
        <v>17024</v>
      </c>
      <c r="B351" s="3" t="s">
        <v>2250</v>
      </c>
      <c r="C351" s="3" t="s">
        <v>2251</v>
      </c>
      <c r="D351" s="4">
        <v>42429</v>
      </c>
      <c r="E351" s="3">
        <v>1</v>
      </c>
      <c r="F351" s="3" t="s">
        <v>1717</v>
      </c>
      <c r="G351" s="2">
        <v>190</v>
      </c>
      <c r="J351" s="3" t="s">
        <v>39</v>
      </c>
      <c r="K351" s="3" t="s">
        <v>46</v>
      </c>
    </row>
    <row r="352" spans="1:11" x14ac:dyDescent="0.2">
      <c r="A352" s="3">
        <v>17025</v>
      </c>
      <c r="B352" s="3" t="s">
        <v>2252</v>
      </c>
      <c r="C352" s="3" t="s">
        <v>2253</v>
      </c>
      <c r="D352" s="4">
        <v>42429</v>
      </c>
      <c r="E352" s="3">
        <v>1</v>
      </c>
      <c r="F352" s="3" t="s">
        <v>1717</v>
      </c>
      <c r="G352" s="2">
        <v>400</v>
      </c>
      <c r="J352" s="3" t="s">
        <v>39</v>
      </c>
      <c r="K352" s="3" t="s">
        <v>46</v>
      </c>
    </row>
    <row r="353" spans="1:11" x14ac:dyDescent="0.2">
      <c r="A353" s="3">
        <v>17026</v>
      </c>
      <c r="B353" s="3" t="s">
        <v>2254</v>
      </c>
      <c r="C353" s="3" t="s">
        <v>2255</v>
      </c>
      <c r="D353" s="4">
        <v>42429</v>
      </c>
      <c r="E353" s="3">
        <v>1</v>
      </c>
      <c r="F353" s="3" t="s">
        <v>1717</v>
      </c>
      <c r="G353" s="2">
        <v>350</v>
      </c>
      <c r="J353" s="3" t="s">
        <v>39</v>
      </c>
      <c r="K353" s="3" t="s">
        <v>46</v>
      </c>
    </row>
    <row r="354" spans="1:11" x14ac:dyDescent="0.2">
      <c r="A354" s="3">
        <v>17027</v>
      </c>
      <c r="B354" s="3" t="s">
        <v>2241</v>
      </c>
      <c r="C354" s="3" t="s">
        <v>2256</v>
      </c>
      <c r="D354" s="4">
        <v>42429</v>
      </c>
      <c r="E354" s="3">
        <v>1</v>
      </c>
      <c r="F354" s="3" t="s">
        <v>1717</v>
      </c>
      <c r="G354" s="2">
        <v>400</v>
      </c>
      <c r="J354" s="3" t="s">
        <v>39</v>
      </c>
      <c r="K354" s="3" t="s">
        <v>46</v>
      </c>
    </row>
    <row r="355" spans="1:11" x14ac:dyDescent="0.2">
      <c r="A355" s="3">
        <v>17028</v>
      </c>
      <c r="B355" s="3" t="s">
        <v>2243</v>
      </c>
      <c r="C355" s="3" t="s">
        <v>2257</v>
      </c>
      <c r="D355" s="4">
        <v>42429</v>
      </c>
      <c r="E355" s="3">
        <v>1</v>
      </c>
      <c r="F355" s="3" t="s">
        <v>1717</v>
      </c>
      <c r="G355" s="2">
        <v>380</v>
      </c>
      <c r="J355" s="3" t="s">
        <v>39</v>
      </c>
      <c r="K355" s="3" t="s">
        <v>46</v>
      </c>
    </row>
    <row r="356" spans="1:11" x14ac:dyDescent="0.2">
      <c r="A356" s="3">
        <v>17029</v>
      </c>
      <c r="B356" s="3" t="s">
        <v>2243</v>
      </c>
      <c r="C356" s="3" t="s">
        <v>2258</v>
      </c>
      <c r="D356" s="4">
        <v>42429</v>
      </c>
      <c r="E356" s="3">
        <v>1</v>
      </c>
      <c r="F356" s="3" t="s">
        <v>1717</v>
      </c>
      <c r="G356" s="2">
        <v>380</v>
      </c>
      <c r="J356" s="3" t="s">
        <v>39</v>
      </c>
      <c r="K356" s="3" t="s">
        <v>46</v>
      </c>
    </row>
    <row r="357" spans="1:11" x14ac:dyDescent="0.2">
      <c r="A357" s="3">
        <v>17030</v>
      </c>
      <c r="B357" s="3" t="s">
        <v>2216</v>
      </c>
      <c r="C357" s="3" t="s">
        <v>2259</v>
      </c>
      <c r="D357" s="4">
        <v>42429</v>
      </c>
      <c r="E357" s="3">
        <v>1</v>
      </c>
      <c r="F357" s="3" t="s">
        <v>1717</v>
      </c>
      <c r="G357" s="2">
        <v>350</v>
      </c>
      <c r="J357" s="3" t="s">
        <v>39</v>
      </c>
      <c r="K357" s="3" t="s">
        <v>46</v>
      </c>
    </row>
    <row r="358" spans="1:11" x14ac:dyDescent="0.2">
      <c r="A358" s="3">
        <v>17031</v>
      </c>
      <c r="B358" s="3" t="s">
        <v>2234</v>
      </c>
      <c r="C358" s="3" t="s">
        <v>2260</v>
      </c>
      <c r="D358" s="4">
        <v>42429</v>
      </c>
      <c r="E358" s="3">
        <v>1</v>
      </c>
      <c r="F358" s="3" t="s">
        <v>1717</v>
      </c>
      <c r="G358" s="2">
        <v>300</v>
      </c>
      <c r="J358" s="3" t="s">
        <v>39</v>
      </c>
      <c r="K358" s="3" t="s">
        <v>46</v>
      </c>
    </row>
    <row r="359" spans="1:11" x14ac:dyDescent="0.2">
      <c r="A359" s="3">
        <v>17032</v>
      </c>
      <c r="B359" s="3" t="s">
        <v>1150</v>
      </c>
      <c r="C359" s="3" t="s">
        <v>2261</v>
      </c>
      <c r="D359" s="4">
        <v>42429</v>
      </c>
      <c r="E359" s="3">
        <v>1</v>
      </c>
      <c r="F359" s="3" t="s">
        <v>1717</v>
      </c>
      <c r="G359" s="2">
        <v>400</v>
      </c>
      <c r="J359" s="3" t="s">
        <v>39</v>
      </c>
      <c r="K359" s="3" t="s">
        <v>46</v>
      </c>
    </row>
    <row r="360" spans="1:11" x14ac:dyDescent="0.2">
      <c r="A360" s="3">
        <v>17033</v>
      </c>
      <c r="B360" s="3" t="s">
        <v>2216</v>
      </c>
      <c r="C360" s="3" t="s">
        <v>2262</v>
      </c>
      <c r="D360" s="4">
        <v>42429</v>
      </c>
      <c r="E360" s="3">
        <v>1</v>
      </c>
      <c r="F360" s="3" t="s">
        <v>1717</v>
      </c>
      <c r="G360" s="2">
        <v>350</v>
      </c>
      <c r="J360" s="3" t="s">
        <v>39</v>
      </c>
      <c r="K360" s="3" t="s">
        <v>46</v>
      </c>
    </row>
    <row r="361" spans="1:11" x14ac:dyDescent="0.2">
      <c r="A361" s="3">
        <v>17034</v>
      </c>
      <c r="B361" s="3" t="s">
        <v>2234</v>
      </c>
      <c r="C361" s="3" t="s">
        <v>2263</v>
      </c>
      <c r="D361" s="4">
        <v>42429</v>
      </c>
      <c r="E361" s="3">
        <v>1</v>
      </c>
      <c r="F361" s="3" t="s">
        <v>1717</v>
      </c>
      <c r="G361" s="2">
        <v>300</v>
      </c>
      <c r="J361" s="3" t="s">
        <v>39</v>
      </c>
      <c r="K361" s="3" t="s">
        <v>46</v>
      </c>
    </row>
    <row r="362" spans="1:11" x14ac:dyDescent="0.2">
      <c r="A362" s="3">
        <v>17035</v>
      </c>
      <c r="B362" s="3" t="s">
        <v>1150</v>
      </c>
      <c r="C362" s="3" t="s">
        <v>2264</v>
      </c>
      <c r="D362" s="4">
        <v>42429</v>
      </c>
      <c r="E362" s="3">
        <v>1</v>
      </c>
      <c r="F362" s="3" t="s">
        <v>1717</v>
      </c>
      <c r="G362" s="2">
        <v>400</v>
      </c>
      <c r="J362" s="3" t="s">
        <v>39</v>
      </c>
      <c r="K362" s="3" t="s">
        <v>46</v>
      </c>
    </row>
    <row r="363" spans="1:11" x14ac:dyDescent="0.2">
      <c r="A363" s="3">
        <v>17036</v>
      </c>
      <c r="B363" s="3" t="s">
        <v>2216</v>
      </c>
      <c r="C363" s="3" t="s">
        <v>2265</v>
      </c>
      <c r="D363" s="4">
        <v>42429</v>
      </c>
      <c r="E363" s="3">
        <v>1</v>
      </c>
      <c r="F363" s="3" t="s">
        <v>1717</v>
      </c>
      <c r="G363" s="2">
        <v>350</v>
      </c>
      <c r="J363" s="3" t="s">
        <v>39</v>
      </c>
      <c r="K363" s="3" t="s">
        <v>46</v>
      </c>
    </row>
    <row r="364" spans="1:11" x14ac:dyDescent="0.2">
      <c r="A364" s="3">
        <v>17037</v>
      </c>
      <c r="B364" s="3" t="s">
        <v>2216</v>
      </c>
      <c r="C364" s="3" t="s">
        <v>2266</v>
      </c>
      <c r="D364" s="4">
        <v>42429</v>
      </c>
      <c r="E364" s="3">
        <v>1</v>
      </c>
      <c r="F364" s="3" t="s">
        <v>1717</v>
      </c>
      <c r="G364" s="2">
        <v>350</v>
      </c>
      <c r="J364" s="3" t="s">
        <v>39</v>
      </c>
      <c r="K364" s="3" t="s">
        <v>46</v>
      </c>
    </row>
    <row r="365" spans="1:11" x14ac:dyDescent="0.2">
      <c r="A365" s="3">
        <v>17038</v>
      </c>
      <c r="B365" s="3" t="s">
        <v>2216</v>
      </c>
      <c r="C365" s="3" t="s">
        <v>2267</v>
      </c>
      <c r="D365" s="4">
        <v>42429</v>
      </c>
      <c r="E365" s="3">
        <v>1</v>
      </c>
      <c r="F365" s="3" t="s">
        <v>1717</v>
      </c>
      <c r="G365" s="2">
        <v>350</v>
      </c>
      <c r="J365" s="3" t="s">
        <v>39</v>
      </c>
      <c r="K365" s="3" t="s">
        <v>46</v>
      </c>
    </row>
    <row r="366" spans="1:11" x14ac:dyDescent="0.2">
      <c r="A366" s="3">
        <v>17039</v>
      </c>
      <c r="B366" s="3" t="s">
        <v>2216</v>
      </c>
      <c r="C366" s="3" t="s">
        <v>2268</v>
      </c>
      <c r="D366" s="4">
        <v>42429</v>
      </c>
      <c r="E366" s="3">
        <v>1</v>
      </c>
      <c r="F366" s="3" t="s">
        <v>1717</v>
      </c>
      <c r="G366" s="2">
        <v>350</v>
      </c>
      <c r="J366" s="3" t="s">
        <v>39</v>
      </c>
      <c r="K366" s="3" t="s">
        <v>46</v>
      </c>
    </row>
    <row r="367" spans="1:11" x14ac:dyDescent="0.2">
      <c r="A367" s="3">
        <v>17040</v>
      </c>
      <c r="B367" s="3" t="s">
        <v>2232</v>
      </c>
      <c r="C367" s="3" t="s">
        <v>2269</v>
      </c>
      <c r="D367" s="4">
        <v>42429</v>
      </c>
      <c r="E367" s="3">
        <v>1</v>
      </c>
      <c r="F367" s="3" t="s">
        <v>1717</v>
      </c>
      <c r="G367" s="2">
        <v>350</v>
      </c>
      <c r="J367" s="3" t="s">
        <v>39</v>
      </c>
      <c r="K367" s="3" t="s">
        <v>46</v>
      </c>
    </row>
    <row r="368" spans="1:11" x14ac:dyDescent="0.2">
      <c r="A368" s="3">
        <v>17041</v>
      </c>
      <c r="B368" s="3" t="s">
        <v>2234</v>
      </c>
      <c r="C368" s="3" t="s">
        <v>2270</v>
      </c>
      <c r="D368" s="4">
        <v>42429</v>
      </c>
      <c r="E368" s="3">
        <v>1</v>
      </c>
      <c r="F368" s="3" t="s">
        <v>1717</v>
      </c>
      <c r="G368" s="2">
        <v>300</v>
      </c>
      <c r="J368" s="3" t="s">
        <v>39</v>
      </c>
      <c r="K368" s="3" t="s">
        <v>46</v>
      </c>
    </row>
    <row r="369" spans="1:11" x14ac:dyDescent="0.2">
      <c r="A369" s="3">
        <v>17042</v>
      </c>
      <c r="B369" s="3" t="s">
        <v>2236</v>
      </c>
      <c r="C369" s="3" t="s">
        <v>2271</v>
      </c>
      <c r="D369" s="4">
        <v>42429</v>
      </c>
      <c r="E369" s="3">
        <v>1</v>
      </c>
      <c r="F369" s="3" t="s">
        <v>1717</v>
      </c>
      <c r="G369" s="2">
        <v>220</v>
      </c>
      <c r="J369" s="3" t="s">
        <v>39</v>
      </c>
      <c r="K369" s="3" t="s">
        <v>46</v>
      </c>
    </row>
    <row r="370" spans="1:11" x14ac:dyDescent="0.2">
      <c r="A370" s="3">
        <v>17043</v>
      </c>
      <c r="B370" s="3" t="s">
        <v>2272</v>
      </c>
      <c r="C370" s="3" t="s">
        <v>2273</v>
      </c>
      <c r="D370" s="4">
        <v>42429</v>
      </c>
      <c r="E370" s="3">
        <v>1</v>
      </c>
      <c r="F370" s="3" t="s">
        <v>1717</v>
      </c>
      <c r="G370" s="2">
        <v>265</v>
      </c>
      <c r="J370" s="3" t="s">
        <v>39</v>
      </c>
      <c r="K370" s="3" t="s">
        <v>46</v>
      </c>
    </row>
    <row r="371" spans="1:11" x14ac:dyDescent="0.2">
      <c r="A371" s="3">
        <v>17044</v>
      </c>
      <c r="B371" s="3" t="s">
        <v>2272</v>
      </c>
      <c r="C371" s="3" t="s">
        <v>2274</v>
      </c>
      <c r="D371" s="4">
        <v>42429</v>
      </c>
      <c r="E371" s="3">
        <v>1</v>
      </c>
      <c r="F371" s="3" t="s">
        <v>1717</v>
      </c>
      <c r="G371" s="2">
        <v>265</v>
      </c>
      <c r="J371" s="3" t="s">
        <v>39</v>
      </c>
      <c r="K371" s="3" t="s">
        <v>46</v>
      </c>
    </row>
    <row r="372" spans="1:11" x14ac:dyDescent="0.2">
      <c r="A372" s="3">
        <v>17045</v>
      </c>
      <c r="B372" s="3" t="s">
        <v>2272</v>
      </c>
      <c r="C372" s="3" t="s">
        <v>2275</v>
      </c>
      <c r="D372" s="4">
        <v>42429</v>
      </c>
      <c r="E372" s="3">
        <v>1</v>
      </c>
      <c r="F372" s="3" t="s">
        <v>1717</v>
      </c>
      <c r="G372" s="2">
        <v>265</v>
      </c>
      <c r="J372" s="3" t="s">
        <v>39</v>
      </c>
      <c r="K372" s="3" t="s">
        <v>46</v>
      </c>
    </row>
    <row r="373" spans="1:11" x14ac:dyDescent="0.2">
      <c r="A373" s="3">
        <v>17046</v>
      </c>
      <c r="B373" s="3" t="s">
        <v>2276</v>
      </c>
      <c r="C373" s="3" t="s">
        <v>2277</v>
      </c>
      <c r="D373" s="4">
        <v>42429</v>
      </c>
      <c r="E373" s="3">
        <v>1</v>
      </c>
      <c r="F373" s="3" t="s">
        <v>1717</v>
      </c>
      <c r="G373" s="2">
        <v>205</v>
      </c>
      <c r="J373" s="3" t="s">
        <v>39</v>
      </c>
      <c r="K373" s="3" t="s">
        <v>46</v>
      </c>
    </row>
    <row r="374" spans="1:11" x14ac:dyDescent="0.2">
      <c r="A374" s="3">
        <v>17047</v>
      </c>
      <c r="B374" s="3" t="s">
        <v>2276</v>
      </c>
      <c r="C374" s="3" t="s">
        <v>2278</v>
      </c>
      <c r="D374" s="4">
        <v>42429</v>
      </c>
      <c r="E374" s="3">
        <v>1</v>
      </c>
      <c r="F374" s="3" t="s">
        <v>1717</v>
      </c>
      <c r="G374" s="2">
        <v>205</v>
      </c>
      <c r="J374" s="3" t="s">
        <v>39</v>
      </c>
      <c r="K374" s="3" t="s">
        <v>46</v>
      </c>
    </row>
    <row r="375" spans="1:11" x14ac:dyDescent="0.2">
      <c r="A375" s="3">
        <v>17048</v>
      </c>
      <c r="B375" s="3" t="s">
        <v>2276</v>
      </c>
      <c r="C375" s="3" t="s">
        <v>2279</v>
      </c>
      <c r="D375" s="4">
        <v>42429</v>
      </c>
      <c r="E375" s="3">
        <v>1</v>
      </c>
      <c r="F375" s="3" t="s">
        <v>1717</v>
      </c>
      <c r="G375" s="2">
        <v>205</v>
      </c>
      <c r="J375" s="3" t="s">
        <v>39</v>
      </c>
      <c r="K375" s="3" t="s">
        <v>46</v>
      </c>
    </row>
    <row r="376" spans="1:11" x14ac:dyDescent="0.2">
      <c r="A376" s="3">
        <v>17049</v>
      </c>
      <c r="B376" s="3" t="s">
        <v>2280</v>
      </c>
      <c r="C376" s="3" t="s">
        <v>2281</v>
      </c>
      <c r="D376" s="4">
        <v>42429</v>
      </c>
      <c r="E376" s="3">
        <v>1</v>
      </c>
      <c r="F376" s="3" t="s">
        <v>1717</v>
      </c>
      <c r="G376" s="2">
        <v>60</v>
      </c>
      <c r="H376" s="3" t="s">
        <v>928</v>
      </c>
      <c r="J376" s="3" t="s">
        <v>61</v>
      </c>
      <c r="K376" s="3" t="s">
        <v>60</v>
      </c>
    </row>
    <row r="377" spans="1:11" x14ac:dyDescent="0.2">
      <c r="A377" s="3">
        <v>17050</v>
      </c>
      <c r="B377" s="3" t="s">
        <v>2282</v>
      </c>
      <c r="C377" s="3" t="s">
        <v>2283</v>
      </c>
      <c r="D377" s="4">
        <v>42429</v>
      </c>
      <c r="E377" s="3">
        <v>1</v>
      </c>
      <c r="F377" s="3" t="s">
        <v>1717</v>
      </c>
      <c r="G377" s="2">
        <v>80</v>
      </c>
      <c r="H377" s="3" t="s">
        <v>928</v>
      </c>
      <c r="J377" s="3" t="s">
        <v>61</v>
      </c>
      <c r="K377" s="3" t="s">
        <v>60</v>
      </c>
    </row>
    <row r="378" spans="1:11" x14ac:dyDescent="0.2">
      <c r="A378" s="3">
        <v>17051</v>
      </c>
      <c r="B378" s="3" t="s">
        <v>2282</v>
      </c>
      <c r="C378" s="3" t="s">
        <v>2284</v>
      </c>
      <c r="D378" s="4">
        <v>42429</v>
      </c>
      <c r="E378" s="3">
        <v>1</v>
      </c>
      <c r="F378" s="3" t="s">
        <v>1717</v>
      </c>
      <c r="G378" s="2">
        <v>80</v>
      </c>
      <c r="H378" s="3" t="s">
        <v>928</v>
      </c>
      <c r="J378" s="3" t="s">
        <v>61</v>
      </c>
      <c r="K378" s="3" t="s">
        <v>60</v>
      </c>
    </row>
    <row r="379" spans="1:11" x14ac:dyDescent="0.2">
      <c r="A379" s="3">
        <v>17052</v>
      </c>
      <c r="B379" s="3" t="s">
        <v>2280</v>
      </c>
      <c r="C379" s="3" t="s">
        <v>2285</v>
      </c>
      <c r="D379" s="4">
        <v>42429</v>
      </c>
      <c r="E379" s="3">
        <v>1</v>
      </c>
      <c r="F379" s="3" t="s">
        <v>1717</v>
      </c>
      <c r="G379" s="2">
        <v>60</v>
      </c>
      <c r="H379" s="3" t="s">
        <v>928</v>
      </c>
      <c r="J379" s="3" t="s">
        <v>61</v>
      </c>
      <c r="K379" s="3" t="s">
        <v>60</v>
      </c>
    </row>
    <row r="380" spans="1:11" x14ac:dyDescent="0.2">
      <c r="A380" s="3">
        <v>17053</v>
      </c>
      <c r="B380" s="3" t="s">
        <v>2280</v>
      </c>
      <c r="C380" s="3" t="s">
        <v>2286</v>
      </c>
      <c r="D380" s="4">
        <v>42429</v>
      </c>
      <c r="E380" s="3">
        <v>1</v>
      </c>
      <c r="F380" s="3" t="s">
        <v>1717</v>
      </c>
      <c r="G380" s="2">
        <v>60</v>
      </c>
      <c r="H380" s="3" t="s">
        <v>928</v>
      </c>
      <c r="J380" s="3" t="s">
        <v>61</v>
      </c>
      <c r="K380" s="3" t="s">
        <v>60</v>
      </c>
    </row>
    <row r="381" spans="1:11" x14ac:dyDescent="0.2">
      <c r="A381" s="3">
        <v>17054</v>
      </c>
      <c r="B381" s="3" t="s">
        <v>2280</v>
      </c>
      <c r="C381" s="3" t="s">
        <v>2287</v>
      </c>
      <c r="D381" s="4">
        <v>42429</v>
      </c>
      <c r="E381" s="3">
        <v>1</v>
      </c>
      <c r="F381" s="3" t="s">
        <v>1717</v>
      </c>
      <c r="G381" s="2">
        <v>60</v>
      </c>
      <c r="H381" s="3" t="s">
        <v>928</v>
      </c>
      <c r="J381" s="3" t="s">
        <v>61</v>
      </c>
      <c r="K381" s="3" t="s">
        <v>60</v>
      </c>
    </row>
    <row r="382" spans="1:11" x14ac:dyDescent="0.2">
      <c r="A382" s="3">
        <v>17055</v>
      </c>
      <c r="B382" s="3" t="s">
        <v>2288</v>
      </c>
      <c r="C382" s="3" t="s">
        <v>2289</v>
      </c>
      <c r="D382" s="4">
        <v>42429</v>
      </c>
      <c r="E382" s="3">
        <v>1</v>
      </c>
      <c r="F382" s="3" t="s">
        <v>1717</v>
      </c>
      <c r="G382" s="2">
        <v>350</v>
      </c>
      <c r="H382" s="3" t="s">
        <v>928</v>
      </c>
      <c r="J382" s="3" t="s">
        <v>61</v>
      </c>
      <c r="K382" s="3" t="s">
        <v>60</v>
      </c>
    </row>
    <row r="383" spans="1:11" x14ac:dyDescent="0.2">
      <c r="A383" s="3">
        <v>17056</v>
      </c>
      <c r="B383" s="3" t="s">
        <v>2054</v>
      </c>
      <c r="C383" s="3" t="s">
        <v>2290</v>
      </c>
      <c r="D383" s="4">
        <v>42429</v>
      </c>
      <c r="E383" s="3">
        <v>1</v>
      </c>
      <c r="F383" s="3" t="s">
        <v>1717</v>
      </c>
      <c r="G383" s="2">
        <v>150</v>
      </c>
      <c r="H383" s="3" t="s">
        <v>928</v>
      </c>
      <c r="J383" s="3" t="s">
        <v>61</v>
      </c>
      <c r="K383" s="3" t="s">
        <v>60</v>
      </c>
    </row>
    <row r="384" spans="1:11" x14ac:dyDescent="0.2">
      <c r="A384" s="3">
        <v>17057</v>
      </c>
      <c r="B384" s="3" t="s">
        <v>2288</v>
      </c>
      <c r="C384" s="3" t="s">
        <v>2291</v>
      </c>
      <c r="D384" s="4">
        <v>42429</v>
      </c>
      <c r="E384" s="3">
        <v>1</v>
      </c>
      <c r="F384" s="3" t="s">
        <v>1717</v>
      </c>
      <c r="G384" s="2">
        <v>350</v>
      </c>
      <c r="H384" s="3" t="s">
        <v>928</v>
      </c>
      <c r="J384" s="3" t="s">
        <v>61</v>
      </c>
      <c r="K384" s="3" t="s">
        <v>60</v>
      </c>
    </row>
    <row r="385" spans="1:11" x14ac:dyDescent="0.2">
      <c r="A385" s="3">
        <v>17058</v>
      </c>
      <c r="B385" s="3" t="s">
        <v>2054</v>
      </c>
      <c r="C385" s="3" t="s">
        <v>2292</v>
      </c>
      <c r="D385" s="4">
        <v>42429</v>
      </c>
      <c r="E385" s="3">
        <v>1</v>
      </c>
      <c r="F385" s="3" t="s">
        <v>1717</v>
      </c>
      <c r="G385" s="2">
        <v>150</v>
      </c>
      <c r="H385" s="3" t="s">
        <v>928</v>
      </c>
      <c r="J385" s="3" t="s">
        <v>61</v>
      </c>
      <c r="K385" s="3" t="s">
        <v>60</v>
      </c>
    </row>
    <row r="386" spans="1:11" x14ac:dyDescent="0.2">
      <c r="A386" s="3">
        <v>17059</v>
      </c>
      <c r="B386" s="3" t="s">
        <v>2293</v>
      </c>
      <c r="C386" s="3" t="s">
        <v>2294</v>
      </c>
      <c r="D386" s="4">
        <v>42429</v>
      </c>
      <c r="E386" s="3">
        <v>1</v>
      </c>
      <c r="F386" s="3" t="s">
        <v>1717</v>
      </c>
      <c r="G386" s="2">
        <v>250</v>
      </c>
      <c r="H386" s="3" t="s">
        <v>928</v>
      </c>
      <c r="J386" s="3" t="s">
        <v>61</v>
      </c>
      <c r="K386" s="3" t="s">
        <v>60</v>
      </c>
    </row>
    <row r="387" spans="1:11" x14ac:dyDescent="0.2">
      <c r="A387" s="3">
        <v>17060</v>
      </c>
      <c r="B387" s="3" t="s">
        <v>2280</v>
      </c>
      <c r="C387" s="3" t="s">
        <v>2295</v>
      </c>
      <c r="D387" s="4">
        <v>42429</v>
      </c>
      <c r="E387" s="3">
        <v>1</v>
      </c>
      <c r="F387" s="3" t="s">
        <v>1717</v>
      </c>
      <c r="G387" s="2">
        <v>60</v>
      </c>
      <c r="H387" s="3" t="s">
        <v>928</v>
      </c>
      <c r="J387" s="3" t="s">
        <v>61</v>
      </c>
      <c r="K387" s="3" t="s">
        <v>60</v>
      </c>
    </row>
    <row r="388" spans="1:11" x14ac:dyDescent="0.2">
      <c r="A388" s="3">
        <v>17061</v>
      </c>
      <c r="B388" s="3" t="s">
        <v>2282</v>
      </c>
      <c r="C388" s="3" t="s">
        <v>2296</v>
      </c>
      <c r="D388" s="4">
        <v>42429</v>
      </c>
      <c r="E388" s="3">
        <v>1</v>
      </c>
      <c r="F388" s="3" t="s">
        <v>1717</v>
      </c>
      <c r="G388" s="2">
        <v>60</v>
      </c>
      <c r="H388" s="3" t="s">
        <v>928</v>
      </c>
      <c r="J388" s="3" t="s">
        <v>61</v>
      </c>
      <c r="K388" s="3" t="s">
        <v>60</v>
      </c>
    </row>
    <row r="389" spans="1:11" x14ac:dyDescent="0.2">
      <c r="A389" s="3">
        <v>17062</v>
      </c>
      <c r="B389" s="3" t="s">
        <v>2280</v>
      </c>
      <c r="C389" s="3" t="s">
        <v>2297</v>
      </c>
      <c r="D389" s="4">
        <v>42429</v>
      </c>
      <c r="E389" s="3">
        <v>1</v>
      </c>
      <c r="F389" s="3" t="s">
        <v>1717</v>
      </c>
      <c r="G389" s="2">
        <v>60</v>
      </c>
      <c r="H389" s="3" t="s">
        <v>928</v>
      </c>
      <c r="J389" s="3" t="s">
        <v>61</v>
      </c>
      <c r="K389" s="3" t="s">
        <v>60</v>
      </c>
    </row>
    <row r="390" spans="1:11" x14ac:dyDescent="0.2">
      <c r="A390" s="3">
        <v>17063</v>
      </c>
      <c r="B390" s="3" t="s">
        <v>2280</v>
      </c>
      <c r="C390" s="3" t="s">
        <v>2298</v>
      </c>
      <c r="D390" s="4">
        <v>42429</v>
      </c>
      <c r="E390" s="3">
        <v>1</v>
      </c>
      <c r="F390" s="3" t="s">
        <v>1717</v>
      </c>
      <c r="G390" s="2">
        <v>60</v>
      </c>
      <c r="H390" s="3" t="s">
        <v>928</v>
      </c>
      <c r="J390" s="3" t="s">
        <v>61</v>
      </c>
      <c r="K390" s="3" t="s">
        <v>60</v>
      </c>
    </row>
    <row r="391" spans="1:11" x14ac:dyDescent="0.2">
      <c r="A391" s="3">
        <v>17064</v>
      </c>
      <c r="B391" s="3" t="s">
        <v>2241</v>
      </c>
      <c r="C391" s="3" t="s">
        <v>2299</v>
      </c>
      <c r="D391" s="4">
        <v>42429</v>
      </c>
      <c r="E391" s="3">
        <v>1</v>
      </c>
      <c r="F391" s="3" t="s">
        <v>1717</v>
      </c>
      <c r="G391" s="2">
        <v>400</v>
      </c>
      <c r="J391" s="3" t="s">
        <v>39</v>
      </c>
      <c r="K391" s="3" t="s">
        <v>46</v>
      </c>
    </row>
    <row r="392" spans="1:11" x14ac:dyDescent="0.2">
      <c r="A392" s="3">
        <v>17065</v>
      </c>
      <c r="B392" s="3" t="s">
        <v>2139</v>
      </c>
      <c r="C392" s="3" t="s">
        <v>2300</v>
      </c>
      <c r="D392" s="4">
        <v>42429</v>
      </c>
      <c r="E392" s="3">
        <v>1</v>
      </c>
      <c r="F392" s="3" t="s">
        <v>1717</v>
      </c>
      <c r="G392" s="2">
        <v>462.64</v>
      </c>
      <c r="H392" s="3" t="s">
        <v>1397</v>
      </c>
      <c r="J392" s="3" t="s">
        <v>61</v>
      </c>
      <c r="K392" s="3" t="s">
        <v>60</v>
      </c>
    </row>
    <row r="393" spans="1:11" x14ac:dyDescent="0.2">
      <c r="A393" s="3">
        <v>17066</v>
      </c>
      <c r="B393" s="3" t="s">
        <v>2301</v>
      </c>
      <c r="C393" s="3" t="s">
        <v>2302</v>
      </c>
      <c r="D393" s="4">
        <v>42440</v>
      </c>
      <c r="E393" s="3">
        <v>1</v>
      </c>
      <c r="F393" s="3" t="s">
        <v>1717</v>
      </c>
      <c r="G393" s="2">
        <v>19.3</v>
      </c>
      <c r="H393" s="3" t="s">
        <v>723</v>
      </c>
      <c r="J393" s="3" t="s">
        <v>39</v>
      </c>
      <c r="K393" s="3" t="s">
        <v>46</v>
      </c>
    </row>
    <row r="394" spans="1:11" x14ac:dyDescent="0.2">
      <c r="A394" s="3">
        <v>17067</v>
      </c>
      <c r="B394" s="3" t="s">
        <v>2303</v>
      </c>
      <c r="C394" s="3" t="s">
        <v>2304</v>
      </c>
      <c r="D394" s="4">
        <v>42440</v>
      </c>
      <c r="E394" s="3">
        <v>1</v>
      </c>
      <c r="F394" s="3" t="s">
        <v>1717</v>
      </c>
      <c r="G394" s="2">
        <v>98</v>
      </c>
      <c r="H394" s="3" t="s">
        <v>723</v>
      </c>
      <c r="J394" s="3" t="s">
        <v>39</v>
      </c>
      <c r="K394" s="3" t="s">
        <v>46</v>
      </c>
    </row>
    <row r="395" spans="1:11" x14ac:dyDescent="0.2">
      <c r="A395" s="3">
        <v>17068</v>
      </c>
      <c r="B395" s="3" t="s">
        <v>2305</v>
      </c>
      <c r="C395" s="3" t="s">
        <v>2306</v>
      </c>
      <c r="D395" s="4">
        <v>42440</v>
      </c>
      <c r="E395" s="3">
        <v>1</v>
      </c>
      <c r="F395" s="3" t="s">
        <v>1717</v>
      </c>
      <c r="G395" s="2">
        <v>137.19999999999999</v>
      </c>
      <c r="H395" s="3" t="s">
        <v>723</v>
      </c>
      <c r="J395" s="3" t="s">
        <v>39</v>
      </c>
      <c r="K395" s="3" t="s">
        <v>46</v>
      </c>
    </row>
    <row r="396" spans="1:11" x14ac:dyDescent="0.2">
      <c r="A396" s="3">
        <v>17069</v>
      </c>
      <c r="B396" s="3" t="s">
        <v>2307</v>
      </c>
      <c r="C396" s="3" t="s">
        <v>2308</v>
      </c>
      <c r="D396" s="4">
        <v>42440</v>
      </c>
      <c r="E396" s="3">
        <v>1</v>
      </c>
      <c r="F396" s="3" t="s">
        <v>1717</v>
      </c>
      <c r="G396" s="2">
        <v>45.65</v>
      </c>
      <c r="H396" s="3" t="s">
        <v>723</v>
      </c>
      <c r="J396" s="3" t="s">
        <v>39</v>
      </c>
      <c r="K396" s="3" t="s">
        <v>46</v>
      </c>
    </row>
    <row r="397" spans="1:11" x14ac:dyDescent="0.2">
      <c r="A397" s="3">
        <v>17070</v>
      </c>
      <c r="B397" s="3" t="s">
        <v>2309</v>
      </c>
      <c r="C397" s="3" t="s">
        <v>2310</v>
      </c>
      <c r="D397" s="4">
        <v>42440</v>
      </c>
      <c r="E397" s="3">
        <v>1</v>
      </c>
      <c r="F397" s="3" t="s">
        <v>1717</v>
      </c>
      <c r="G397" s="2">
        <v>47.1</v>
      </c>
      <c r="H397" s="3" t="s">
        <v>723</v>
      </c>
      <c r="J397" s="3" t="s">
        <v>39</v>
      </c>
      <c r="K397" s="3" t="s">
        <v>46</v>
      </c>
    </row>
    <row r="398" spans="1:11" x14ac:dyDescent="0.2">
      <c r="A398" s="3">
        <v>17071</v>
      </c>
      <c r="B398" s="3" t="s">
        <v>2311</v>
      </c>
      <c r="C398" s="3" t="s">
        <v>2312</v>
      </c>
      <c r="D398" s="4">
        <v>42440</v>
      </c>
      <c r="E398" s="3">
        <v>1</v>
      </c>
      <c r="F398" s="3" t="s">
        <v>1717</v>
      </c>
      <c r="G398" s="2">
        <v>54</v>
      </c>
      <c r="H398" s="3" t="s">
        <v>723</v>
      </c>
      <c r="J398" s="3" t="s">
        <v>39</v>
      </c>
      <c r="K398" s="3" t="s">
        <v>46</v>
      </c>
    </row>
    <row r="399" spans="1:11" x14ac:dyDescent="0.2">
      <c r="A399" s="3">
        <v>17072</v>
      </c>
      <c r="B399" s="3" t="s">
        <v>2313</v>
      </c>
      <c r="C399" s="3" t="s">
        <v>2314</v>
      </c>
      <c r="D399" s="4">
        <v>42473</v>
      </c>
      <c r="E399" s="3">
        <v>1</v>
      </c>
      <c r="F399" s="3" t="s">
        <v>1717</v>
      </c>
      <c r="G399" s="2">
        <v>308.13</v>
      </c>
      <c r="H399" s="3" t="s">
        <v>2111</v>
      </c>
      <c r="J399" s="3" t="s">
        <v>2112</v>
      </c>
      <c r="K399" s="3" t="s">
        <v>2113</v>
      </c>
    </row>
    <row r="400" spans="1:11" x14ac:dyDescent="0.2">
      <c r="A400" s="3">
        <v>17073</v>
      </c>
      <c r="B400" s="3" t="s">
        <v>2315</v>
      </c>
      <c r="C400" s="3" t="s">
        <v>2316</v>
      </c>
      <c r="D400" s="4">
        <v>42473</v>
      </c>
      <c r="E400" s="3">
        <v>1</v>
      </c>
      <c r="F400" s="3" t="s">
        <v>1717</v>
      </c>
      <c r="G400" s="2">
        <v>490.45</v>
      </c>
      <c r="H400" s="3" t="s">
        <v>2317</v>
      </c>
      <c r="J400" s="3" t="s">
        <v>2112</v>
      </c>
      <c r="K400" s="3" t="s">
        <v>2113</v>
      </c>
    </row>
    <row r="401" spans="1:11" x14ac:dyDescent="0.2">
      <c r="A401" s="3">
        <v>17074</v>
      </c>
      <c r="B401" s="3" t="s">
        <v>2318</v>
      </c>
      <c r="C401" s="3" t="s">
        <v>2319</v>
      </c>
      <c r="D401" s="4">
        <v>42440</v>
      </c>
      <c r="E401" s="3">
        <v>1</v>
      </c>
      <c r="F401" s="3" t="s">
        <v>1717</v>
      </c>
      <c r="G401" s="2">
        <v>49.7</v>
      </c>
      <c r="H401" s="3" t="s">
        <v>723</v>
      </c>
      <c r="J401" s="3" t="s">
        <v>39</v>
      </c>
      <c r="K401" s="3" t="s">
        <v>46</v>
      </c>
    </row>
    <row r="402" spans="1:11" x14ac:dyDescent="0.2">
      <c r="A402" s="3">
        <v>17075</v>
      </c>
      <c r="B402" s="3" t="s">
        <v>2320</v>
      </c>
      <c r="C402" s="3" t="s">
        <v>2321</v>
      </c>
      <c r="D402" s="4">
        <v>42440</v>
      </c>
      <c r="E402" s="3">
        <v>1</v>
      </c>
      <c r="F402" s="3" t="s">
        <v>1717</v>
      </c>
      <c r="G402" s="2">
        <v>55.4</v>
      </c>
      <c r="H402" s="3" t="s">
        <v>723</v>
      </c>
      <c r="J402" s="3" t="s">
        <v>39</v>
      </c>
      <c r="K402" s="3" t="s">
        <v>46</v>
      </c>
    </row>
    <row r="403" spans="1:11" x14ac:dyDescent="0.2">
      <c r="A403" s="3">
        <v>17076</v>
      </c>
      <c r="B403" s="3" t="s">
        <v>2322</v>
      </c>
      <c r="C403" s="3" t="s">
        <v>2323</v>
      </c>
      <c r="D403" s="4">
        <v>42440</v>
      </c>
      <c r="E403" s="3">
        <v>1</v>
      </c>
      <c r="F403" s="3" t="s">
        <v>1717</v>
      </c>
      <c r="G403" s="2">
        <v>78.25</v>
      </c>
      <c r="H403" s="3" t="s">
        <v>723</v>
      </c>
      <c r="J403" s="3" t="s">
        <v>39</v>
      </c>
      <c r="K403" s="3" t="s">
        <v>46</v>
      </c>
    </row>
    <row r="404" spans="1:11" x14ac:dyDescent="0.2">
      <c r="A404" s="3">
        <v>17077</v>
      </c>
      <c r="B404" s="3" t="s">
        <v>2324</v>
      </c>
      <c r="C404" s="3" t="s">
        <v>2325</v>
      </c>
      <c r="D404" s="4">
        <v>42440</v>
      </c>
      <c r="E404" s="3">
        <v>1</v>
      </c>
      <c r="F404" s="3" t="s">
        <v>1717</v>
      </c>
      <c r="G404" s="2">
        <v>89.5</v>
      </c>
      <c r="H404" s="3" t="s">
        <v>723</v>
      </c>
      <c r="J404" s="3" t="s">
        <v>39</v>
      </c>
      <c r="K404" s="3" t="s">
        <v>46</v>
      </c>
    </row>
    <row r="405" spans="1:11" x14ac:dyDescent="0.2">
      <c r="A405" s="3">
        <v>17078</v>
      </c>
      <c r="B405" s="3" t="s">
        <v>2326</v>
      </c>
      <c r="C405" s="3" t="s">
        <v>2327</v>
      </c>
      <c r="D405" s="4">
        <v>42440</v>
      </c>
      <c r="E405" s="3">
        <v>1</v>
      </c>
      <c r="F405" s="3" t="s">
        <v>1717</v>
      </c>
      <c r="G405" s="2">
        <v>112</v>
      </c>
      <c r="H405" s="3" t="s">
        <v>723</v>
      </c>
      <c r="J405" s="3" t="s">
        <v>39</v>
      </c>
      <c r="K405" s="3" t="s">
        <v>46</v>
      </c>
    </row>
    <row r="406" spans="1:11" x14ac:dyDescent="0.2">
      <c r="A406" s="3">
        <v>17079</v>
      </c>
      <c r="B406" s="3" t="s">
        <v>2328</v>
      </c>
      <c r="C406" s="3" t="s">
        <v>2329</v>
      </c>
      <c r="D406" s="4">
        <v>42440</v>
      </c>
      <c r="E406" s="3">
        <v>1</v>
      </c>
      <c r="F406" s="3" t="s">
        <v>1717</v>
      </c>
      <c r="G406" s="2">
        <v>60.8</v>
      </c>
      <c r="H406" s="3" t="s">
        <v>723</v>
      </c>
      <c r="J406" s="3" t="s">
        <v>39</v>
      </c>
      <c r="K406" s="3" t="s">
        <v>46</v>
      </c>
    </row>
    <row r="407" spans="1:11" x14ac:dyDescent="0.2">
      <c r="A407" s="3">
        <v>17080</v>
      </c>
      <c r="B407" s="3" t="s">
        <v>2330</v>
      </c>
      <c r="C407" s="3" t="s">
        <v>2331</v>
      </c>
      <c r="D407" s="4">
        <v>42440</v>
      </c>
      <c r="E407" s="3">
        <v>1</v>
      </c>
      <c r="F407" s="3" t="s">
        <v>1717</v>
      </c>
      <c r="G407" s="2">
        <v>69.25</v>
      </c>
      <c r="H407" s="3" t="s">
        <v>723</v>
      </c>
      <c r="J407" s="3" t="s">
        <v>39</v>
      </c>
      <c r="K407" s="3" t="s">
        <v>46</v>
      </c>
    </row>
    <row r="408" spans="1:11" x14ac:dyDescent="0.2">
      <c r="A408" s="3">
        <v>17081</v>
      </c>
      <c r="B408" s="3" t="s">
        <v>2332</v>
      </c>
      <c r="C408" s="3" t="s">
        <v>2333</v>
      </c>
      <c r="D408" s="4">
        <v>42440</v>
      </c>
      <c r="E408" s="3">
        <v>1</v>
      </c>
      <c r="F408" s="3" t="s">
        <v>1717</v>
      </c>
      <c r="G408" s="2">
        <v>89.25</v>
      </c>
      <c r="H408" s="3" t="s">
        <v>723</v>
      </c>
      <c r="J408" s="3" t="s">
        <v>39</v>
      </c>
      <c r="K408" s="3" t="s">
        <v>46</v>
      </c>
    </row>
    <row r="409" spans="1:11" x14ac:dyDescent="0.2">
      <c r="A409" s="3">
        <v>17082</v>
      </c>
      <c r="B409" s="3" t="s">
        <v>2334</v>
      </c>
      <c r="C409" s="3" t="s">
        <v>2335</v>
      </c>
      <c r="D409" s="4">
        <v>42440</v>
      </c>
      <c r="E409" s="3">
        <v>1</v>
      </c>
      <c r="F409" s="3" t="s">
        <v>1717</v>
      </c>
      <c r="G409" s="2">
        <v>99.9</v>
      </c>
      <c r="H409" s="3" t="s">
        <v>723</v>
      </c>
      <c r="J409" s="3" t="s">
        <v>39</v>
      </c>
      <c r="K409" s="3" t="s">
        <v>46</v>
      </c>
    </row>
    <row r="410" spans="1:11" x14ac:dyDescent="0.2">
      <c r="A410" s="3">
        <v>17083</v>
      </c>
      <c r="B410" s="3" t="s">
        <v>2336</v>
      </c>
      <c r="C410" s="3" t="s">
        <v>2337</v>
      </c>
      <c r="D410" s="4">
        <v>42440</v>
      </c>
      <c r="E410" s="3">
        <v>1</v>
      </c>
      <c r="F410" s="3" t="s">
        <v>1717</v>
      </c>
      <c r="G410" s="2">
        <v>125.5</v>
      </c>
      <c r="H410" s="3" t="s">
        <v>723</v>
      </c>
      <c r="J410" s="3" t="s">
        <v>39</v>
      </c>
      <c r="K410" s="3" t="s">
        <v>46</v>
      </c>
    </row>
    <row r="411" spans="1:11" x14ac:dyDescent="0.2">
      <c r="A411" s="3">
        <v>17084</v>
      </c>
      <c r="B411" s="3" t="s">
        <v>2338</v>
      </c>
      <c r="C411" s="3" t="s">
        <v>2339</v>
      </c>
      <c r="D411" s="4">
        <v>42440</v>
      </c>
      <c r="E411" s="3">
        <v>1</v>
      </c>
      <c r="F411" s="3" t="s">
        <v>1717</v>
      </c>
      <c r="G411" s="2">
        <v>135.9</v>
      </c>
      <c r="H411" s="3" t="s">
        <v>723</v>
      </c>
      <c r="J411" s="3" t="s">
        <v>39</v>
      </c>
      <c r="K411" s="3" t="s">
        <v>46</v>
      </c>
    </row>
    <row r="412" spans="1:11" x14ac:dyDescent="0.2">
      <c r="A412" s="3">
        <v>17085</v>
      </c>
      <c r="B412" s="3" t="s">
        <v>2340</v>
      </c>
      <c r="C412" s="3" t="s">
        <v>2341</v>
      </c>
      <c r="D412" s="4">
        <v>42440</v>
      </c>
      <c r="E412" s="3">
        <v>1</v>
      </c>
      <c r="F412" s="3" t="s">
        <v>1717</v>
      </c>
      <c r="G412" s="2">
        <v>144.30000000000001</v>
      </c>
      <c r="H412" s="3" t="s">
        <v>723</v>
      </c>
      <c r="J412" s="3" t="s">
        <v>39</v>
      </c>
      <c r="K412" s="3" t="s">
        <v>46</v>
      </c>
    </row>
    <row r="413" spans="1:11" x14ac:dyDescent="0.2">
      <c r="A413" s="3">
        <v>17086</v>
      </c>
      <c r="B413" s="3" t="s">
        <v>2342</v>
      </c>
      <c r="C413" s="3" t="s">
        <v>2343</v>
      </c>
      <c r="D413" s="4">
        <v>42440</v>
      </c>
      <c r="E413" s="3">
        <v>1</v>
      </c>
      <c r="F413" s="3" t="s">
        <v>1717</v>
      </c>
      <c r="G413" s="2">
        <v>67.3</v>
      </c>
      <c r="H413" s="3" t="s">
        <v>723</v>
      </c>
      <c r="J413" s="3" t="s">
        <v>39</v>
      </c>
      <c r="K413" s="3" t="s">
        <v>46</v>
      </c>
    </row>
    <row r="414" spans="1:11" x14ac:dyDescent="0.2">
      <c r="A414" s="3">
        <v>17087</v>
      </c>
      <c r="B414" s="3" t="s">
        <v>2344</v>
      </c>
      <c r="C414" s="3" t="s">
        <v>2345</v>
      </c>
      <c r="D414" s="4">
        <v>42440</v>
      </c>
      <c r="E414" s="3">
        <v>1</v>
      </c>
      <c r="F414" s="3" t="s">
        <v>1717</v>
      </c>
      <c r="G414" s="2">
        <v>79.900000000000006</v>
      </c>
      <c r="H414" s="3" t="s">
        <v>723</v>
      </c>
      <c r="J414" s="3" t="s">
        <v>39</v>
      </c>
      <c r="K414" s="3" t="s">
        <v>46</v>
      </c>
    </row>
    <row r="415" spans="1:11" x14ac:dyDescent="0.2">
      <c r="A415" s="3">
        <v>17088</v>
      </c>
      <c r="B415" s="3" t="s">
        <v>2346</v>
      </c>
      <c r="C415" s="3" t="s">
        <v>2347</v>
      </c>
      <c r="D415" s="4">
        <v>42440</v>
      </c>
      <c r="E415" s="3">
        <v>1</v>
      </c>
      <c r="F415" s="3" t="s">
        <v>1717</v>
      </c>
      <c r="G415" s="2">
        <v>97.8</v>
      </c>
      <c r="H415" s="3" t="s">
        <v>723</v>
      </c>
      <c r="J415" s="3" t="s">
        <v>39</v>
      </c>
      <c r="K415" s="3" t="s">
        <v>46</v>
      </c>
    </row>
    <row r="416" spans="1:11" x14ac:dyDescent="0.2">
      <c r="A416" s="3">
        <v>17089</v>
      </c>
      <c r="B416" s="3" t="s">
        <v>2348</v>
      </c>
      <c r="C416" s="3" t="s">
        <v>2349</v>
      </c>
      <c r="D416" s="4">
        <v>42440</v>
      </c>
      <c r="E416" s="3">
        <v>1</v>
      </c>
      <c r="F416" s="3" t="s">
        <v>1717</v>
      </c>
      <c r="G416" s="2">
        <v>117</v>
      </c>
      <c r="H416" s="3" t="s">
        <v>723</v>
      </c>
      <c r="J416" s="3" t="s">
        <v>39</v>
      </c>
      <c r="K416" s="3" t="s">
        <v>46</v>
      </c>
    </row>
    <row r="417" spans="1:11" x14ac:dyDescent="0.2">
      <c r="A417" s="3">
        <v>17090</v>
      </c>
      <c r="B417" s="3" t="s">
        <v>2350</v>
      </c>
      <c r="C417" s="3" t="s">
        <v>2351</v>
      </c>
      <c r="D417" s="4">
        <v>42440</v>
      </c>
      <c r="E417" s="3">
        <v>1</v>
      </c>
      <c r="F417" s="3" t="s">
        <v>1717</v>
      </c>
      <c r="G417" s="2">
        <v>135.75</v>
      </c>
      <c r="H417" s="3" t="s">
        <v>723</v>
      </c>
      <c r="J417" s="3" t="s">
        <v>39</v>
      </c>
      <c r="K417" s="3" t="s">
        <v>46</v>
      </c>
    </row>
    <row r="418" spans="1:11" x14ac:dyDescent="0.2">
      <c r="A418" s="3">
        <v>17091</v>
      </c>
      <c r="B418" s="3" t="s">
        <v>2352</v>
      </c>
      <c r="C418" s="3" t="s">
        <v>2353</v>
      </c>
      <c r="D418" s="4">
        <v>42440</v>
      </c>
      <c r="E418" s="3">
        <v>1</v>
      </c>
      <c r="F418" s="3" t="s">
        <v>1717</v>
      </c>
      <c r="G418" s="2">
        <v>98</v>
      </c>
      <c r="H418" s="3" t="s">
        <v>723</v>
      </c>
      <c r="J418" s="3" t="s">
        <v>39</v>
      </c>
      <c r="K418" s="3" t="s">
        <v>46</v>
      </c>
    </row>
    <row r="419" spans="1:11" x14ac:dyDescent="0.2">
      <c r="A419" s="3">
        <v>17092</v>
      </c>
      <c r="B419" s="3" t="s">
        <v>2354</v>
      </c>
      <c r="C419" s="3" t="s">
        <v>2355</v>
      </c>
      <c r="D419" s="4">
        <v>42440</v>
      </c>
      <c r="E419" s="3">
        <v>1</v>
      </c>
      <c r="F419" s="3" t="s">
        <v>1717</v>
      </c>
      <c r="G419" s="2">
        <v>134</v>
      </c>
      <c r="H419" s="3" t="s">
        <v>723</v>
      </c>
      <c r="J419" s="3" t="s">
        <v>39</v>
      </c>
      <c r="K419" s="3" t="s">
        <v>46</v>
      </c>
    </row>
    <row r="420" spans="1:11" x14ac:dyDescent="0.2">
      <c r="A420" s="3">
        <v>17093</v>
      </c>
      <c r="B420" s="3" t="s">
        <v>2356</v>
      </c>
      <c r="C420" s="3" t="s">
        <v>2357</v>
      </c>
      <c r="D420" s="4">
        <v>42440</v>
      </c>
      <c r="E420" s="3">
        <v>1</v>
      </c>
      <c r="F420" s="3" t="s">
        <v>1717</v>
      </c>
      <c r="G420" s="2">
        <v>180</v>
      </c>
      <c r="H420" s="3" t="s">
        <v>723</v>
      </c>
      <c r="J420" s="3" t="s">
        <v>39</v>
      </c>
      <c r="K420" s="3" t="s">
        <v>46</v>
      </c>
    </row>
    <row r="421" spans="1:11" x14ac:dyDescent="0.2">
      <c r="A421" s="3">
        <v>17094</v>
      </c>
      <c r="B421" s="3" t="s">
        <v>2358</v>
      </c>
      <c r="C421" s="3" t="s">
        <v>2359</v>
      </c>
      <c r="D421" s="4">
        <v>42440</v>
      </c>
      <c r="E421" s="3">
        <v>1</v>
      </c>
      <c r="F421" s="3" t="s">
        <v>1717</v>
      </c>
      <c r="G421" s="2">
        <v>135</v>
      </c>
      <c r="H421" s="3" t="s">
        <v>723</v>
      </c>
      <c r="J421" s="3" t="s">
        <v>39</v>
      </c>
      <c r="K421" s="3" t="s">
        <v>46</v>
      </c>
    </row>
    <row r="422" spans="1:11" x14ac:dyDescent="0.2">
      <c r="A422" s="3">
        <v>17095</v>
      </c>
      <c r="B422" s="3" t="s">
        <v>2360</v>
      </c>
      <c r="C422" s="3" t="s">
        <v>2361</v>
      </c>
      <c r="D422" s="4">
        <v>42445</v>
      </c>
      <c r="E422" s="3">
        <v>1</v>
      </c>
      <c r="F422" s="3" t="s">
        <v>1717</v>
      </c>
      <c r="G422" s="2">
        <v>495.24</v>
      </c>
      <c r="H422" s="3" t="s">
        <v>723</v>
      </c>
      <c r="J422" s="3" t="s">
        <v>39</v>
      </c>
      <c r="K422" s="3" t="s">
        <v>46</v>
      </c>
    </row>
    <row r="423" spans="1:11" x14ac:dyDescent="0.2">
      <c r="A423" s="3">
        <v>17096</v>
      </c>
      <c r="B423" s="3" t="s">
        <v>2362</v>
      </c>
      <c r="C423" s="3" t="s">
        <v>2363</v>
      </c>
      <c r="D423" s="4">
        <v>42445</v>
      </c>
      <c r="E423" s="3">
        <v>1</v>
      </c>
      <c r="F423" s="3" t="s">
        <v>1717</v>
      </c>
      <c r="G423" s="2">
        <v>60.21</v>
      </c>
      <c r="H423" s="3" t="s">
        <v>723</v>
      </c>
      <c r="J423" s="3" t="s">
        <v>39</v>
      </c>
      <c r="K423" s="3" t="s">
        <v>46</v>
      </c>
    </row>
    <row r="424" spans="1:11" x14ac:dyDescent="0.2">
      <c r="A424" s="3">
        <v>17097</v>
      </c>
      <c r="B424" s="3" t="s">
        <v>2364</v>
      </c>
      <c r="C424" s="3" t="s">
        <v>2365</v>
      </c>
      <c r="D424" s="4">
        <v>42445</v>
      </c>
      <c r="E424" s="3">
        <v>1</v>
      </c>
      <c r="F424" s="3" t="s">
        <v>1717</v>
      </c>
      <c r="G424" s="2">
        <v>54.7</v>
      </c>
      <c r="H424" s="3" t="s">
        <v>723</v>
      </c>
      <c r="J424" s="3" t="s">
        <v>39</v>
      </c>
      <c r="K424" s="3" t="s">
        <v>46</v>
      </c>
    </row>
    <row r="425" spans="1:11" x14ac:dyDescent="0.2">
      <c r="A425" s="3">
        <v>17098</v>
      </c>
      <c r="B425" s="3" t="s">
        <v>2366</v>
      </c>
      <c r="C425" s="3" t="s">
        <v>2367</v>
      </c>
      <c r="D425" s="4">
        <v>42445</v>
      </c>
      <c r="E425" s="3">
        <v>1</v>
      </c>
      <c r="F425" s="3" t="s">
        <v>1717</v>
      </c>
      <c r="G425" s="2">
        <v>360.7</v>
      </c>
      <c r="H425" s="3" t="s">
        <v>723</v>
      </c>
      <c r="J425" s="3" t="s">
        <v>39</v>
      </c>
      <c r="K425" s="3" t="s">
        <v>46</v>
      </c>
    </row>
    <row r="426" spans="1:11" x14ac:dyDescent="0.2">
      <c r="A426" s="3">
        <v>17099</v>
      </c>
      <c r="B426" s="3" t="s">
        <v>2368</v>
      </c>
      <c r="C426" s="3" t="s">
        <v>2369</v>
      </c>
      <c r="D426" s="4">
        <v>42445</v>
      </c>
      <c r="E426" s="3">
        <v>1</v>
      </c>
      <c r="F426" s="3" t="s">
        <v>1717</v>
      </c>
      <c r="G426" s="2">
        <v>18.37</v>
      </c>
      <c r="H426" s="3" t="s">
        <v>723</v>
      </c>
      <c r="J426" s="3" t="s">
        <v>39</v>
      </c>
      <c r="K426" s="3" t="s">
        <v>46</v>
      </c>
    </row>
    <row r="427" spans="1:11" x14ac:dyDescent="0.2">
      <c r="A427" s="3">
        <v>17100</v>
      </c>
      <c r="B427" s="3" t="s">
        <v>2368</v>
      </c>
      <c r="C427" s="3" t="s">
        <v>2370</v>
      </c>
      <c r="D427" s="4">
        <v>42445</v>
      </c>
      <c r="E427" s="3">
        <v>1</v>
      </c>
      <c r="F427" s="3" t="s">
        <v>1717</v>
      </c>
      <c r="G427" s="2">
        <v>18.37</v>
      </c>
      <c r="H427" s="3" t="s">
        <v>723</v>
      </c>
      <c r="J427" s="3" t="s">
        <v>39</v>
      </c>
      <c r="K427" s="3" t="s">
        <v>46</v>
      </c>
    </row>
    <row r="428" spans="1:11" x14ac:dyDescent="0.2">
      <c r="A428" s="3">
        <v>17101</v>
      </c>
      <c r="B428" s="3" t="s">
        <v>2368</v>
      </c>
      <c r="C428" s="3" t="s">
        <v>2371</v>
      </c>
      <c r="D428" s="4">
        <v>42445</v>
      </c>
      <c r="E428" s="3">
        <v>1</v>
      </c>
      <c r="F428" s="3" t="s">
        <v>1717</v>
      </c>
      <c r="G428" s="2">
        <v>18.37</v>
      </c>
      <c r="H428" s="3" t="s">
        <v>723</v>
      </c>
      <c r="J428" s="3" t="s">
        <v>39</v>
      </c>
      <c r="K428" s="3" t="s">
        <v>46</v>
      </c>
    </row>
    <row r="429" spans="1:11" x14ac:dyDescent="0.2">
      <c r="A429" s="3">
        <v>17102</v>
      </c>
      <c r="B429" s="3" t="s">
        <v>2368</v>
      </c>
      <c r="C429" s="3" t="s">
        <v>2372</v>
      </c>
      <c r="D429" s="4">
        <v>42445</v>
      </c>
      <c r="E429" s="3">
        <v>1</v>
      </c>
      <c r="F429" s="3" t="s">
        <v>1717</v>
      </c>
      <c r="G429" s="2">
        <v>18.37</v>
      </c>
      <c r="H429" s="3" t="s">
        <v>723</v>
      </c>
      <c r="J429" s="3" t="s">
        <v>39</v>
      </c>
      <c r="K429" s="3" t="s">
        <v>46</v>
      </c>
    </row>
    <row r="430" spans="1:11" x14ac:dyDescent="0.2">
      <c r="A430" s="3">
        <v>17103</v>
      </c>
      <c r="B430" s="3" t="s">
        <v>2368</v>
      </c>
      <c r="C430" s="3" t="s">
        <v>2373</v>
      </c>
      <c r="D430" s="4">
        <v>42445</v>
      </c>
      <c r="E430" s="3">
        <v>1</v>
      </c>
      <c r="F430" s="3" t="s">
        <v>1717</v>
      </c>
      <c r="G430" s="2">
        <v>18.37</v>
      </c>
      <c r="H430" s="3" t="s">
        <v>723</v>
      </c>
      <c r="J430" s="3" t="s">
        <v>39</v>
      </c>
      <c r="K430" s="3" t="s">
        <v>46</v>
      </c>
    </row>
    <row r="431" spans="1:11" x14ac:dyDescent="0.2">
      <c r="A431" s="3">
        <v>17104</v>
      </c>
      <c r="B431" s="3" t="s">
        <v>2368</v>
      </c>
      <c r="C431" s="3" t="s">
        <v>2374</v>
      </c>
      <c r="D431" s="4">
        <v>42445</v>
      </c>
      <c r="E431" s="3">
        <v>1</v>
      </c>
      <c r="F431" s="3" t="s">
        <v>1717</v>
      </c>
      <c r="G431" s="2">
        <v>18.37</v>
      </c>
      <c r="H431" s="3" t="s">
        <v>723</v>
      </c>
      <c r="J431" s="3" t="s">
        <v>39</v>
      </c>
      <c r="K431" s="3" t="s">
        <v>46</v>
      </c>
    </row>
    <row r="432" spans="1:11" x14ac:dyDescent="0.2">
      <c r="A432" s="3">
        <v>17105</v>
      </c>
      <c r="B432" s="3" t="s">
        <v>2375</v>
      </c>
      <c r="C432" s="3" t="s">
        <v>2376</v>
      </c>
      <c r="D432" s="4">
        <v>42445</v>
      </c>
      <c r="E432" s="3">
        <v>1</v>
      </c>
      <c r="F432" s="3" t="s">
        <v>1717</v>
      </c>
      <c r="G432" s="2">
        <v>26.74</v>
      </c>
      <c r="H432" s="3" t="s">
        <v>723</v>
      </c>
      <c r="J432" s="3" t="s">
        <v>39</v>
      </c>
      <c r="K432" s="3" t="s">
        <v>46</v>
      </c>
    </row>
    <row r="433" spans="1:11" x14ac:dyDescent="0.2">
      <c r="A433" s="3">
        <v>17106</v>
      </c>
      <c r="B433" s="3" t="s">
        <v>2375</v>
      </c>
      <c r="C433" s="3" t="s">
        <v>2377</v>
      </c>
      <c r="D433" s="4">
        <v>42445</v>
      </c>
      <c r="E433" s="3">
        <v>1</v>
      </c>
      <c r="F433" s="3" t="s">
        <v>1717</v>
      </c>
      <c r="G433" s="2">
        <v>26.74</v>
      </c>
      <c r="H433" s="3" t="s">
        <v>723</v>
      </c>
      <c r="J433" s="3" t="s">
        <v>39</v>
      </c>
      <c r="K433" s="3" t="s">
        <v>46</v>
      </c>
    </row>
    <row r="434" spans="1:11" x14ac:dyDescent="0.2">
      <c r="A434" s="3">
        <v>17107</v>
      </c>
      <c r="B434" s="3" t="s">
        <v>2375</v>
      </c>
      <c r="C434" s="3" t="s">
        <v>2378</v>
      </c>
      <c r="D434" s="4">
        <v>42445</v>
      </c>
      <c r="E434" s="3">
        <v>1</v>
      </c>
      <c r="F434" s="3" t="s">
        <v>1717</v>
      </c>
      <c r="G434" s="2">
        <v>26.74</v>
      </c>
      <c r="H434" s="3" t="s">
        <v>723</v>
      </c>
      <c r="J434" s="3" t="s">
        <v>39</v>
      </c>
      <c r="K434" s="3" t="s">
        <v>46</v>
      </c>
    </row>
    <row r="435" spans="1:11" x14ac:dyDescent="0.2">
      <c r="A435" s="3">
        <v>17108</v>
      </c>
      <c r="B435" s="3" t="s">
        <v>2375</v>
      </c>
      <c r="C435" s="3" t="s">
        <v>2379</v>
      </c>
      <c r="D435" s="4">
        <v>42445</v>
      </c>
      <c r="E435" s="3">
        <v>1</v>
      </c>
      <c r="F435" s="3" t="s">
        <v>1717</v>
      </c>
      <c r="G435" s="2">
        <v>26.74</v>
      </c>
      <c r="H435" s="3" t="s">
        <v>723</v>
      </c>
      <c r="J435" s="3" t="s">
        <v>39</v>
      </c>
      <c r="K435" s="3" t="s">
        <v>46</v>
      </c>
    </row>
    <row r="436" spans="1:11" x14ac:dyDescent="0.2">
      <c r="A436" s="3">
        <v>17109</v>
      </c>
      <c r="B436" s="3" t="s">
        <v>2375</v>
      </c>
      <c r="C436" s="3" t="s">
        <v>2380</v>
      </c>
      <c r="D436" s="4">
        <v>42445</v>
      </c>
      <c r="E436" s="3">
        <v>1</v>
      </c>
      <c r="F436" s="3" t="s">
        <v>1717</v>
      </c>
      <c r="G436" s="2">
        <v>26.74</v>
      </c>
      <c r="H436" s="3" t="s">
        <v>723</v>
      </c>
      <c r="J436" s="3" t="s">
        <v>39</v>
      </c>
      <c r="K436" s="3" t="s">
        <v>46</v>
      </c>
    </row>
    <row r="437" spans="1:11" x14ac:dyDescent="0.2">
      <c r="A437" s="3">
        <v>17110</v>
      </c>
      <c r="B437" s="3" t="s">
        <v>2375</v>
      </c>
      <c r="C437" s="3" t="s">
        <v>2381</v>
      </c>
      <c r="D437" s="4">
        <v>42445</v>
      </c>
      <c r="E437" s="3">
        <v>1</v>
      </c>
      <c r="F437" s="3" t="s">
        <v>1717</v>
      </c>
      <c r="G437" s="2">
        <v>26.74</v>
      </c>
      <c r="H437" s="3" t="s">
        <v>723</v>
      </c>
      <c r="J437" s="3" t="s">
        <v>39</v>
      </c>
      <c r="K437" s="3" t="s">
        <v>46</v>
      </c>
    </row>
    <row r="438" spans="1:11" x14ac:dyDescent="0.2">
      <c r="A438" s="3">
        <v>17111</v>
      </c>
      <c r="B438" s="3" t="s">
        <v>2382</v>
      </c>
      <c r="C438" s="3" t="s">
        <v>2383</v>
      </c>
      <c r="D438" s="4">
        <v>42445</v>
      </c>
      <c r="E438" s="3">
        <v>1</v>
      </c>
      <c r="F438" s="3" t="s">
        <v>1717</v>
      </c>
      <c r="G438" s="2">
        <v>38.53</v>
      </c>
      <c r="H438" s="3" t="s">
        <v>723</v>
      </c>
      <c r="J438" s="3" t="s">
        <v>39</v>
      </c>
      <c r="K438" s="3" t="s">
        <v>46</v>
      </c>
    </row>
    <row r="439" spans="1:11" x14ac:dyDescent="0.2">
      <c r="A439" s="3">
        <v>17112</v>
      </c>
      <c r="B439" s="3" t="s">
        <v>2382</v>
      </c>
      <c r="C439" s="3" t="s">
        <v>2384</v>
      </c>
      <c r="D439" s="4">
        <v>42445</v>
      </c>
      <c r="E439" s="3">
        <v>1</v>
      </c>
      <c r="F439" s="3" t="s">
        <v>1717</v>
      </c>
      <c r="G439" s="2">
        <v>38.53</v>
      </c>
      <c r="H439" s="3" t="s">
        <v>723</v>
      </c>
      <c r="J439" s="3" t="s">
        <v>39</v>
      </c>
      <c r="K439" s="3" t="s">
        <v>46</v>
      </c>
    </row>
    <row r="440" spans="1:11" x14ac:dyDescent="0.2">
      <c r="A440" s="3">
        <v>17113</v>
      </c>
      <c r="B440" s="3" t="s">
        <v>2382</v>
      </c>
      <c r="C440" s="3" t="s">
        <v>2385</v>
      </c>
      <c r="D440" s="4">
        <v>42445</v>
      </c>
      <c r="E440" s="3">
        <v>1</v>
      </c>
      <c r="F440" s="3" t="s">
        <v>1717</v>
      </c>
      <c r="G440" s="2">
        <v>38.53</v>
      </c>
      <c r="H440" s="3" t="s">
        <v>723</v>
      </c>
      <c r="J440" s="3" t="s">
        <v>39</v>
      </c>
      <c r="K440" s="3" t="s">
        <v>46</v>
      </c>
    </row>
    <row r="441" spans="1:11" x14ac:dyDescent="0.2">
      <c r="A441" s="3">
        <v>17114</v>
      </c>
      <c r="B441" s="3" t="s">
        <v>2382</v>
      </c>
      <c r="C441" s="3" t="s">
        <v>2386</v>
      </c>
      <c r="D441" s="4">
        <v>42445</v>
      </c>
      <c r="E441" s="3">
        <v>1</v>
      </c>
      <c r="F441" s="3" t="s">
        <v>1717</v>
      </c>
      <c r="G441" s="2">
        <v>38.53</v>
      </c>
      <c r="H441" s="3" t="s">
        <v>723</v>
      </c>
      <c r="J441" s="3" t="s">
        <v>39</v>
      </c>
      <c r="K441" s="3" t="s">
        <v>46</v>
      </c>
    </row>
    <row r="442" spans="1:11" x14ac:dyDescent="0.2">
      <c r="A442" s="3">
        <v>17115</v>
      </c>
      <c r="B442" s="3" t="s">
        <v>2382</v>
      </c>
      <c r="C442" s="3" t="s">
        <v>2387</v>
      </c>
      <c r="D442" s="4">
        <v>42445</v>
      </c>
      <c r="E442" s="3">
        <v>1</v>
      </c>
      <c r="F442" s="3" t="s">
        <v>1717</v>
      </c>
      <c r="G442" s="2">
        <v>38.53</v>
      </c>
      <c r="H442" s="3" t="s">
        <v>723</v>
      </c>
      <c r="J442" s="3" t="s">
        <v>39</v>
      </c>
      <c r="K442" s="3" t="s">
        <v>46</v>
      </c>
    </row>
    <row r="443" spans="1:11" x14ac:dyDescent="0.2">
      <c r="A443" s="3">
        <v>17116</v>
      </c>
      <c r="B443" s="3" t="s">
        <v>2388</v>
      </c>
      <c r="C443" s="3" t="s">
        <v>2389</v>
      </c>
      <c r="D443" s="4">
        <v>42445</v>
      </c>
      <c r="E443" s="3">
        <v>1</v>
      </c>
      <c r="F443" s="3" t="s">
        <v>1717</v>
      </c>
      <c r="G443" s="2">
        <v>316.61</v>
      </c>
      <c r="H443" s="3" t="s">
        <v>723</v>
      </c>
      <c r="J443" s="3" t="s">
        <v>39</v>
      </c>
      <c r="K443" s="3" t="s">
        <v>46</v>
      </c>
    </row>
    <row r="444" spans="1:11" x14ac:dyDescent="0.2">
      <c r="A444" s="3">
        <v>17117</v>
      </c>
      <c r="B444" s="3" t="s">
        <v>2390</v>
      </c>
      <c r="C444" s="3" t="s">
        <v>2391</v>
      </c>
      <c r="D444" s="4">
        <v>42445</v>
      </c>
      <c r="E444" s="3">
        <v>1</v>
      </c>
      <c r="F444" s="3" t="s">
        <v>1717</v>
      </c>
      <c r="G444" s="2">
        <v>346</v>
      </c>
      <c r="H444" s="3" t="s">
        <v>723</v>
      </c>
      <c r="J444" s="3" t="s">
        <v>39</v>
      </c>
      <c r="K444" s="3" t="s">
        <v>46</v>
      </c>
    </row>
    <row r="445" spans="1:11" x14ac:dyDescent="0.2">
      <c r="A445" s="3">
        <v>17118</v>
      </c>
      <c r="B445" s="3" t="s">
        <v>2392</v>
      </c>
      <c r="C445" s="3" t="s">
        <v>2393</v>
      </c>
      <c r="D445" s="4">
        <v>42445</v>
      </c>
      <c r="E445" s="3">
        <v>1</v>
      </c>
      <c r="F445" s="3" t="s">
        <v>1717</v>
      </c>
      <c r="G445" s="2">
        <v>59.88</v>
      </c>
      <c r="H445" s="3" t="s">
        <v>723</v>
      </c>
      <c r="J445" s="3" t="s">
        <v>39</v>
      </c>
      <c r="K445" s="3" t="s">
        <v>46</v>
      </c>
    </row>
    <row r="446" spans="1:11" x14ac:dyDescent="0.2">
      <c r="A446" s="3">
        <v>17119</v>
      </c>
      <c r="B446" s="3" t="s">
        <v>2392</v>
      </c>
      <c r="C446" s="3" t="s">
        <v>2394</v>
      </c>
      <c r="D446" s="4">
        <v>42445</v>
      </c>
      <c r="E446" s="3">
        <v>1</v>
      </c>
      <c r="F446" s="3" t="s">
        <v>1717</v>
      </c>
      <c r="G446" s="2">
        <v>59.88</v>
      </c>
      <c r="H446" s="3" t="s">
        <v>723</v>
      </c>
      <c r="J446" s="3" t="s">
        <v>39</v>
      </c>
      <c r="K446" s="3" t="s">
        <v>46</v>
      </c>
    </row>
    <row r="447" spans="1:11" x14ac:dyDescent="0.2">
      <c r="A447" s="3">
        <v>17120</v>
      </c>
      <c r="B447" s="3" t="s">
        <v>2392</v>
      </c>
      <c r="C447" s="3" t="s">
        <v>2395</v>
      </c>
      <c r="D447" s="4">
        <v>42445</v>
      </c>
      <c r="E447" s="3">
        <v>1</v>
      </c>
      <c r="F447" s="3" t="s">
        <v>1717</v>
      </c>
      <c r="G447" s="2">
        <v>59.88</v>
      </c>
      <c r="H447" s="3" t="s">
        <v>723</v>
      </c>
      <c r="J447" s="3" t="s">
        <v>39</v>
      </c>
      <c r="K447" s="3" t="s">
        <v>46</v>
      </c>
    </row>
    <row r="448" spans="1:11" x14ac:dyDescent="0.2">
      <c r="A448" s="3">
        <v>17121</v>
      </c>
      <c r="B448" s="3" t="s">
        <v>2396</v>
      </c>
      <c r="C448" s="3" t="s">
        <v>2397</v>
      </c>
      <c r="D448" s="4">
        <v>42445</v>
      </c>
      <c r="E448" s="3">
        <v>1</v>
      </c>
      <c r="F448" s="3" t="s">
        <v>1717</v>
      </c>
      <c r="G448" s="2">
        <v>490</v>
      </c>
      <c r="H448" s="3" t="s">
        <v>723</v>
      </c>
      <c r="J448" s="3" t="s">
        <v>39</v>
      </c>
      <c r="K448" s="3" t="s">
        <v>46</v>
      </c>
    </row>
    <row r="449" spans="1:11" x14ac:dyDescent="0.2">
      <c r="A449" s="3">
        <v>17122</v>
      </c>
      <c r="B449" s="3" t="s">
        <v>2398</v>
      </c>
      <c r="C449" s="3" t="s">
        <v>2399</v>
      </c>
      <c r="D449" s="4">
        <v>42445</v>
      </c>
      <c r="E449" s="3">
        <v>1</v>
      </c>
      <c r="F449" s="3" t="s">
        <v>1717</v>
      </c>
      <c r="G449" s="2">
        <v>310</v>
      </c>
      <c r="H449" s="3" t="s">
        <v>723</v>
      </c>
      <c r="J449" s="3" t="s">
        <v>39</v>
      </c>
      <c r="K449" s="3" t="s">
        <v>46</v>
      </c>
    </row>
    <row r="450" spans="1:11" x14ac:dyDescent="0.2">
      <c r="A450" s="3">
        <v>17123</v>
      </c>
      <c r="B450" s="3" t="s">
        <v>2400</v>
      </c>
      <c r="C450" s="3" t="s">
        <v>2401</v>
      </c>
      <c r="D450" s="4">
        <v>42445</v>
      </c>
      <c r="E450" s="3">
        <v>1</v>
      </c>
      <c r="F450" s="3" t="s">
        <v>1717</v>
      </c>
      <c r="G450" s="2">
        <v>350</v>
      </c>
      <c r="H450" s="3" t="s">
        <v>723</v>
      </c>
      <c r="J450" s="3" t="s">
        <v>39</v>
      </c>
      <c r="K450" s="3" t="s">
        <v>46</v>
      </c>
    </row>
    <row r="451" spans="1:11" x14ac:dyDescent="0.2">
      <c r="A451" s="3">
        <v>17124</v>
      </c>
      <c r="B451" s="3" t="s">
        <v>2402</v>
      </c>
      <c r="C451" s="3" t="s">
        <v>2403</v>
      </c>
      <c r="D451" s="4">
        <v>42445</v>
      </c>
      <c r="E451" s="3">
        <v>1</v>
      </c>
      <c r="F451" s="3" t="s">
        <v>1717</v>
      </c>
      <c r="G451" s="2">
        <v>275</v>
      </c>
      <c r="H451" s="3" t="s">
        <v>723</v>
      </c>
      <c r="J451" s="3" t="s">
        <v>39</v>
      </c>
      <c r="K451" s="3" t="s">
        <v>46</v>
      </c>
    </row>
    <row r="452" spans="1:11" x14ac:dyDescent="0.2">
      <c r="A452" s="3">
        <v>17125</v>
      </c>
      <c r="B452" s="3" t="s">
        <v>2402</v>
      </c>
      <c r="C452" s="3" t="s">
        <v>2404</v>
      </c>
      <c r="D452" s="4">
        <v>42445</v>
      </c>
      <c r="E452" s="3">
        <v>1</v>
      </c>
      <c r="F452" s="3" t="s">
        <v>1717</v>
      </c>
      <c r="G452" s="2">
        <v>275</v>
      </c>
      <c r="H452" s="3" t="s">
        <v>723</v>
      </c>
      <c r="J452" s="3" t="s">
        <v>39</v>
      </c>
      <c r="K452" s="3" t="s">
        <v>46</v>
      </c>
    </row>
    <row r="453" spans="1:11" x14ac:dyDescent="0.2">
      <c r="A453" s="3">
        <v>17126</v>
      </c>
      <c r="B453" s="3" t="s">
        <v>2405</v>
      </c>
      <c r="C453" s="3" t="s">
        <v>2406</v>
      </c>
      <c r="D453" s="4">
        <v>42445</v>
      </c>
      <c r="E453" s="3">
        <v>1</v>
      </c>
      <c r="F453" s="3" t="s">
        <v>1717</v>
      </c>
      <c r="G453" s="2">
        <v>32</v>
      </c>
      <c r="H453" s="3" t="s">
        <v>723</v>
      </c>
      <c r="J453" s="3" t="s">
        <v>39</v>
      </c>
      <c r="K453" s="3" t="s">
        <v>46</v>
      </c>
    </row>
    <row r="454" spans="1:11" x14ac:dyDescent="0.2">
      <c r="A454" s="3">
        <v>17127</v>
      </c>
      <c r="B454" s="3" t="s">
        <v>2405</v>
      </c>
      <c r="C454" s="3" t="s">
        <v>2407</v>
      </c>
      <c r="D454" s="4">
        <v>42445</v>
      </c>
      <c r="E454" s="3">
        <v>1</v>
      </c>
      <c r="F454" s="3" t="s">
        <v>1717</v>
      </c>
      <c r="G454" s="2">
        <v>32</v>
      </c>
      <c r="H454" s="3" t="s">
        <v>723</v>
      </c>
      <c r="J454" s="3" t="s">
        <v>39</v>
      </c>
      <c r="K454" s="3" t="s">
        <v>46</v>
      </c>
    </row>
    <row r="455" spans="1:11" x14ac:dyDescent="0.2">
      <c r="A455" s="3">
        <v>17128</v>
      </c>
      <c r="B455" s="3" t="s">
        <v>2364</v>
      </c>
      <c r="C455" s="3" t="s">
        <v>2408</v>
      </c>
      <c r="D455" s="4">
        <v>42445</v>
      </c>
      <c r="E455" s="3">
        <v>1</v>
      </c>
      <c r="F455" s="3" t="s">
        <v>1717</v>
      </c>
      <c r="G455" s="2">
        <v>54.7</v>
      </c>
      <c r="H455" s="3" t="s">
        <v>723</v>
      </c>
      <c r="J455" s="3" t="s">
        <v>39</v>
      </c>
      <c r="K455" s="3" t="s">
        <v>46</v>
      </c>
    </row>
    <row r="456" spans="1:11" x14ac:dyDescent="0.2">
      <c r="A456" s="3">
        <v>17129</v>
      </c>
      <c r="B456" s="3" t="s">
        <v>2364</v>
      </c>
      <c r="C456" s="3" t="s">
        <v>2409</v>
      </c>
      <c r="D456" s="4">
        <v>42445</v>
      </c>
      <c r="E456" s="3">
        <v>1</v>
      </c>
      <c r="F456" s="3" t="s">
        <v>1717</v>
      </c>
      <c r="G456" s="2">
        <v>54.7</v>
      </c>
      <c r="H456" s="3" t="s">
        <v>723</v>
      </c>
      <c r="J456" s="3" t="s">
        <v>39</v>
      </c>
      <c r="K456" s="3" t="s">
        <v>46</v>
      </c>
    </row>
    <row r="457" spans="1:11" x14ac:dyDescent="0.2">
      <c r="A457" s="3">
        <v>17130</v>
      </c>
      <c r="B457" s="3" t="s">
        <v>2364</v>
      </c>
      <c r="C457" s="3" t="s">
        <v>2410</v>
      </c>
      <c r="D457" s="4">
        <v>42445</v>
      </c>
      <c r="E457" s="3">
        <v>1</v>
      </c>
      <c r="F457" s="3" t="s">
        <v>1717</v>
      </c>
      <c r="G457" s="2">
        <v>54.7</v>
      </c>
      <c r="H457" s="3" t="s">
        <v>723</v>
      </c>
      <c r="J457" s="3" t="s">
        <v>39</v>
      </c>
      <c r="K457" s="3" t="s">
        <v>46</v>
      </c>
    </row>
    <row r="458" spans="1:11" x14ac:dyDescent="0.2">
      <c r="A458" s="3">
        <v>17131</v>
      </c>
      <c r="B458" s="3" t="s">
        <v>2411</v>
      </c>
      <c r="C458" s="3" t="s">
        <v>2412</v>
      </c>
      <c r="D458" s="4">
        <v>42450</v>
      </c>
      <c r="E458" s="3">
        <v>1</v>
      </c>
      <c r="F458" s="3" t="s">
        <v>1717</v>
      </c>
      <c r="G458" s="2">
        <v>77.7</v>
      </c>
      <c r="H458" s="3" t="s">
        <v>742</v>
      </c>
      <c r="J458" s="3" t="s">
        <v>39</v>
      </c>
      <c r="K458" s="3" t="s">
        <v>46</v>
      </c>
    </row>
    <row r="459" spans="1:11" x14ac:dyDescent="0.2">
      <c r="A459" s="3">
        <v>17132</v>
      </c>
      <c r="B459" s="3" t="s">
        <v>2413</v>
      </c>
      <c r="C459" s="3" t="s">
        <v>2414</v>
      </c>
      <c r="D459" s="4">
        <v>42458</v>
      </c>
      <c r="E459" s="3">
        <v>1</v>
      </c>
      <c r="F459" s="3" t="s">
        <v>1717</v>
      </c>
      <c r="G459" s="2">
        <v>129.27000000000001</v>
      </c>
      <c r="H459" s="3" t="s">
        <v>723</v>
      </c>
      <c r="J459" s="3" t="s">
        <v>39</v>
      </c>
      <c r="K459" s="3" t="s">
        <v>46</v>
      </c>
    </row>
    <row r="460" spans="1:11" x14ac:dyDescent="0.2">
      <c r="A460" s="3">
        <v>17133</v>
      </c>
      <c r="B460" s="3" t="s">
        <v>2415</v>
      </c>
      <c r="C460" s="3" t="s">
        <v>2416</v>
      </c>
      <c r="D460" s="4">
        <v>42458</v>
      </c>
      <c r="E460" s="3">
        <v>1</v>
      </c>
      <c r="F460" s="3" t="s">
        <v>1717</v>
      </c>
      <c r="G460" s="2">
        <v>56.9</v>
      </c>
      <c r="H460" s="3" t="s">
        <v>723</v>
      </c>
      <c r="J460" s="3" t="s">
        <v>39</v>
      </c>
      <c r="K460" s="3" t="s">
        <v>46</v>
      </c>
    </row>
    <row r="461" spans="1:11" x14ac:dyDescent="0.2">
      <c r="A461" s="3">
        <v>17134</v>
      </c>
      <c r="B461" s="3" t="s">
        <v>2417</v>
      </c>
      <c r="C461" s="3" t="s">
        <v>2418</v>
      </c>
      <c r="D461" s="4">
        <v>42458</v>
      </c>
      <c r="E461" s="3">
        <v>1</v>
      </c>
      <c r="F461" s="3" t="s">
        <v>1717</v>
      </c>
      <c r="G461" s="2">
        <v>21.13</v>
      </c>
      <c r="H461" s="3" t="s">
        <v>723</v>
      </c>
      <c r="J461" s="3" t="s">
        <v>39</v>
      </c>
      <c r="K461" s="3" t="s">
        <v>46</v>
      </c>
    </row>
    <row r="462" spans="1:11" x14ac:dyDescent="0.2">
      <c r="A462" s="3">
        <v>17135</v>
      </c>
      <c r="B462" s="3" t="s">
        <v>2419</v>
      </c>
      <c r="C462" s="3" t="s">
        <v>2420</v>
      </c>
      <c r="D462" s="4">
        <v>42458</v>
      </c>
      <c r="E462" s="3">
        <v>1</v>
      </c>
      <c r="F462" s="3" t="s">
        <v>1717</v>
      </c>
      <c r="G462" s="2">
        <v>139.5</v>
      </c>
      <c r="H462" s="3" t="s">
        <v>723</v>
      </c>
      <c r="J462" s="3" t="s">
        <v>39</v>
      </c>
      <c r="K462" s="3" t="s">
        <v>46</v>
      </c>
    </row>
    <row r="463" spans="1:11" x14ac:dyDescent="0.2">
      <c r="A463" s="3">
        <v>17136</v>
      </c>
      <c r="B463" s="3" t="s">
        <v>2421</v>
      </c>
      <c r="C463" s="3" t="s">
        <v>2422</v>
      </c>
      <c r="D463" s="4">
        <v>42459</v>
      </c>
      <c r="E463" s="3">
        <v>1</v>
      </c>
      <c r="F463" s="3" t="s">
        <v>1717</v>
      </c>
      <c r="G463" s="2">
        <v>88</v>
      </c>
      <c r="H463" s="3" t="s">
        <v>723</v>
      </c>
      <c r="J463" s="3" t="s">
        <v>39</v>
      </c>
      <c r="K463" s="3" t="s">
        <v>46</v>
      </c>
    </row>
    <row r="464" spans="1:11" x14ac:dyDescent="0.2">
      <c r="A464" s="3">
        <v>17137</v>
      </c>
      <c r="B464" s="3" t="s">
        <v>2423</v>
      </c>
      <c r="C464" s="3" t="s">
        <v>2424</v>
      </c>
      <c r="D464" s="4">
        <v>42459</v>
      </c>
      <c r="E464" s="3">
        <v>1</v>
      </c>
      <c r="F464" s="3" t="s">
        <v>1717</v>
      </c>
      <c r="G464" s="2">
        <v>470</v>
      </c>
      <c r="H464" s="3" t="s">
        <v>90</v>
      </c>
      <c r="J464" s="3" t="s">
        <v>908</v>
      </c>
      <c r="K464" s="3" t="s">
        <v>46</v>
      </c>
    </row>
    <row r="465" spans="1:11" x14ac:dyDescent="0.2">
      <c r="A465" s="3">
        <v>17138</v>
      </c>
      <c r="B465" s="3" t="s">
        <v>2425</v>
      </c>
      <c r="C465" s="3" t="s">
        <v>2426</v>
      </c>
      <c r="D465" s="4">
        <v>42459</v>
      </c>
      <c r="E465" s="3">
        <v>1</v>
      </c>
      <c r="F465" s="3" t="s">
        <v>1717</v>
      </c>
      <c r="G465" s="2">
        <v>288.89</v>
      </c>
      <c r="H465" s="3" t="s">
        <v>29</v>
      </c>
      <c r="J465" s="3" t="s">
        <v>39</v>
      </c>
      <c r="K465" s="3" t="s">
        <v>46</v>
      </c>
    </row>
    <row r="466" spans="1:11" x14ac:dyDescent="0.2">
      <c r="A466" s="3">
        <v>17139</v>
      </c>
      <c r="B466" s="3" t="s">
        <v>2427</v>
      </c>
      <c r="C466" s="3" t="s">
        <v>2428</v>
      </c>
      <c r="D466" s="4">
        <v>42459</v>
      </c>
      <c r="E466" s="3">
        <v>1</v>
      </c>
      <c r="F466" s="3" t="s">
        <v>1717</v>
      </c>
      <c r="G466" s="2">
        <v>89.38</v>
      </c>
      <c r="H466" s="3" t="s">
        <v>723</v>
      </c>
      <c r="J466" s="3" t="s">
        <v>39</v>
      </c>
      <c r="K466" s="3" t="s">
        <v>46</v>
      </c>
    </row>
    <row r="467" spans="1:11" x14ac:dyDescent="0.2">
      <c r="A467" s="3">
        <v>17140</v>
      </c>
      <c r="B467" s="3" t="s">
        <v>2429</v>
      </c>
      <c r="C467" s="3" t="s">
        <v>2430</v>
      </c>
      <c r="D467" s="4">
        <v>42459</v>
      </c>
      <c r="E467" s="3">
        <v>1</v>
      </c>
      <c r="F467" s="3" t="s">
        <v>1717</v>
      </c>
      <c r="G467" s="2">
        <v>10.7</v>
      </c>
      <c r="H467" s="3" t="s">
        <v>730</v>
      </c>
      <c r="J467" s="3" t="s">
        <v>39</v>
      </c>
      <c r="K467" s="3" t="s">
        <v>46</v>
      </c>
    </row>
    <row r="468" spans="1:11" x14ac:dyDescent="0.2">
      <c r="A468" s="3">
        <v>17141</v>
      </c>
      <c r="B468" s="3" t="s">
        <v>2429</v>
      </c>
      <c r="C468" s="3" t="s">
        <v>2431</v>
      </c>
      <c r="D468" s="4">
        <v>42459</v>
      </c>
      <c r="E468" s="3">
        <v>1</v>
      </c>
      <c r="F468" s="3" t="s">
        <v>1717</v>
      </c>
      <c r="G468" s="2">
        <v>10.7</v>
      </c>
      <c r="H468" s="3" t="s">
        <v>730</v>
      </c>
      <c r="J468" s="3" t="s">
        <v>39</v>
      </c>
      <c r="K468" s="3" t="s">
        <v>46</v>
      </c>
    </row>
    <row r="469" spans="1:11" x14ac:dyDescent="0.2">
      <c r="A469" s="3">
        <v>17142</v>
      </c>
      <c r="B469" s="3" t="s">
        <v>2432</v>
      </c>
      <c r="C469" s="3" t="s">
        <v>2433</v>
      </c>
      <c r="D469" s="4">
        <v>42466</v>
      </c>
      <c r="E469" s="3">
        <v>1</v>
      </c>
      <c r="F469" s="3" t="s">
        <v>1717</v>
      </c>
      <c r="G469" s="2">
        <v>104.88</v>
      </c>
      <c r="H469" s="3" t="s">
        <v>87</v>
      </c>
      <c r="J469" s="3" t="s">
        <v>39</v>
      </c>
      <c r="K469" s="3" t="s">
        <v>46</v>
      </c>
    </row>
    <row r="470" spans="1:11" x14ac:dyDescent="0.2">
      <c r="A470" s="3">
        <v>17143</v>
      </c>
      <c r="B470" s="3" t="s">
        <v>2434</v>
      </c>
      <c r="C470" s="3" t="s">
        <v>2435</v>
      </c>
      <c r="D470" s="4">
        <v>42472</v>
      </c>
      <c r="E470" s="3">
        <v>1</v>
      </c>
      <c r="F470" s="3" t="s">
        <v>1717</v>
      </c>
      <c r="G470" s="2">
        <v>81.290000000000006</v>
      </c>
      <c r="H470" s="3" t="s">
        <v>723</v>
      </c>
      <c r="J470" s="3" t="s">
        <v>39</v>
      </c>
      <c r="K470" s="3" t="s">
        <v>46</v>
      </c>
    </row>
    <row r="471" spans="1:11" x14ac:dyDescent="0.2">
      <c r="A471" s="3">
        <v>17144</v>
      </c>
      <c r="B471" s="3" t="s">
        <v>2436</v>
      </c>
      <c r="C471" s="3" t="s">
        <v>2437</v>
      </c>
      <c r="D471" s="4">
        <v>42472</v>
      </c>
      <c r="E471" s="3">
        <v>1</v>
      </c>
      <c r="F471" s="3" t="s">
        <v>1717</v>
      </c>
      <c r="G471" s="2">
        <v>96.9</v>
      </c>
      <c r="H471" s="3" t="s">
        <v>723</v>
      </c>
      <c r="J471" s="3" t="s">
        <v>39</v>
      </c>
      <c r="K471" s="3" t="s">
        <v>46</v>
      </c>
    </row>
    <row r="472" spans="1:11" x14ac:dyDescent="0.2">
      <c r="A472" s="3">
        <v>17145</v>
      </c>
      <c r="B472" s="3" t="s">
        <v>2438</v>
      </c>
      <c r="C472" s="3" t="s">
        <v>2439</v>
      </c>
      <c r="D472" s="4">
        <v>42488</v>
      </c>
      <c r="E472" s="3">
        <v>1</v>
      </c>
      <c r="F472" s="3" t="s">
        <v>1717</v>
      </c>
      <c r="G472" s="2">
        <v>100</v>
      </c>
      <c r="H472" s="3" t="s">
        <v>1345</v>
      </c>
      <c r="J472" s="3" t="s">
        <v>61</v>
      </c>
      <c r="K472" s="3" t="s">
        <v>60</v>
      </c>
    </row>
    <row r="473" spans="1:11" x14ac:dyDescent="0.2">
      <c r="A473" s="3">
        <v>17146</v>
      </c>
      <c r="B473" s="3" t="s">
        <v>2438</v>
      </c>
      <c r="C473" s="3" t="s">
        <v>2440</v>
      </c>
      <c r="D473" s="4">
        <v>42488</v>
      </c>
      <c r="E473" s="3">
        <v>1</v>
      </c>
      <c r="F473" s="3" t="s">
        <v>1717</v>
      </c>
      <c r="G473" s="2">
        <v>100</v>
      </c>
      <c r="H473" s="3" t="s">
        <v>1345</v>
      </c>
      <c r="J473" s="3" t="s">
        <v>61</v>
      </c>
      <c r="K473" s="3" t="s">
        <v>60</v>
      </c>
    </row>
    <row r="474" spans="1:11" x14ac:dyDescent="0.2">
      <c r="A474" s="3">
        <v>17147</v>
      </c>
      <c r="B474" s="3" t="s">
        <v>2438</v>
      </c>
      <c r="C474" s="3" t="s">
        <v>2441</v>
      </c>
      <c r="D474" s="4">
        <v>42488</v>
      </c>
      <c r="E474" s="3">
        <v>1</v>
      </c>
      <c r="F474" s="3" t="s">
        <v>1717</v>
      </c>
      <c r="G474" s="2">
        <v>100</v>
      </c>
      <c r="H474" s="3" t="s">
        <v>1345</v>
      </c>
      <c r="J474" s="3" t="s">
        <v>61</v>
      </c>
      <c r="K474" s="3" t="s">
        <v>60</v>
      </c>
    </row>
    <row r="475" spans="1:11" x14ac:dyDescent="0.2">
      <c r="A475" s="3">
        <v>17148</v>
      </c>
      <c r="B475" s="3" t="s">
        <v>2438</v>
      </c>
      <c r="C475" s="3" t="s">
        <v>2442</v>
      </c>
      <c r="D475" s="4">
        <v>42488</v>
      </c>
      <c r="E475" s="3">
        <v>1</v>
      </c>
      <c r="F475" s="3" t="s">
        <v>1717</v>
      </c>
      <c r="G475" s="2">
        <v>100</v>
      </c>
      <c r="H475" s="3" t="s">
        <v>742</v>
      </c>
      <c r="J475" s="3" t="s">
        <v>39</v>
      </c>
      <c r="K475" s="3" t="s">
        <v>46</v>
      </c>
    </row>
    <row r="476" spans="1:11" x14ac:dyDescent="0.2">
      <c r="A476" s="3">
        <v>17149</v>
      </c>
      <c r="B476" s="3" t="s">
        <v>2438</v>
      </c>
      <c r="C476" s="3" t="s">
        <v>2443</v>
      </c>
      <c r="D476" s="4">
        <v>42488</v>
      </c>
      <c r="E476" s="3">
        <v>1</v>
      </c>
      <c r="F476" s="3" t="s">
        <v>1717</v>
      </c>
      <c r="G476" s="2">
        <v>100</v>
      </c>
      <c r="H476" s="3" t="s">
        <v>742</v>
      </c>
      <c r="J476" s="3" t="s">
        <v>39</v>
      </c>
      <c r="K476" s="3" t="s">
        <v>46</v>
      </c>
    </row>
    <row r="477" spans="1:11" x14ac:dyDescent="0.2">
      <c r="A477" s="3">
        <v>17150</v>
      </c>
      <c r="B477" s="3" t="s">
        <v>2438</v>
      </c>
      <c r="C477" s="3" t="s">
        <v>2444</v>
      </c>
      <c r="D477" s="4">
        <v>42488</v>
      </c>
      <c r="E477" s="3">
        <v>1</v>
      </c>
      <c r="F477" s="3" t="s">
        <v>1717</v>
      </c>
      <c r="G477" s="2">
        <v>100</v>
      </c>
      <c r="H477" s="3" t="s">
        <v>742</v>
      </c>
      <c r="J477" s="3" t="s">
        <v>39</v>
      </c>
      <c r="K477" s="3" t="s">
        <v>46</v>
      </c>
    </row>
    <row r="478" spans="1:11" x14ac:dyDescent="0.2">
      <c r="A478" s="3">
        <v>17151</v>
      </c>
      <c r="B478" s="3" t="s">
        <v>2438</v>
      </c>
      <c r="C478" s="3" t="s">
        <v>2445</v>
      </c>
      <c r="D478" s="4">
        <v>42488</v>
      </c>
      <c r="E478" s="3">
        <v>1</v>
      </c>
      <c r="F478" s="3" t="s">
        <v>1717</v>
      </c>
      <c r="G478" s="2">
        <v>100</v>
      </c>
      <c r="H478" s="3" t="s">
        <v>742</v>
      </c>
      <c r="J478" s="3" t="s">
        <v>39</v>
      </c>
      <c r="K478" s="3" t="s">
        <v>46</v>
      </c>
    </row>
    <row r="479" spans="1:11" x14ac:dyDescent="0.2">
      <c r="A479" s="3">
        <v>17152</v>
      </c>
      <c r="B479" s="3" t="s">
        <v>2438</v>
      </c>
      <c r="C479" s="3" t="s">
        <v>2446</v>
      </c>
      <c r="D479" s="4">
        <v>42488</v>
      </c>
      <c r="E479" s="3">
        <v>1</v>
      </c>
      <c r="F479" s="3" t="s">
        <v>1717</v>
      </c>
      <c r="G479" s="2">
        <v>100</v>
      </c>
      <c r="H479" s="3" t="s">
        <v>742</v>
      </c>
      <c r="J479" s="3" t="s">
        <v>39</v>
      </c>
      <c r="K479" s="3" t="s">
        <v>46</v>
      </c>
    </row>
    <row r="480" spans="1:11" x14ac:dyDescent="0.2">
      <c r="A480" s="3">
        <v>17153</v>
      </c>
      <c r="B480" s="3" t="s">
        <v>2438</v>
      </c>
      <c r="C480" s="3" t="s">
        <v>2447</v>
      </c>
      <c r="D480" s="4">
        <v>42488</v>
      </c>
      <c r="E480" s="3">
        <v>1</v>
      </c>
      <c r="F480" s="3" t="s">
        <v>1717</v>
      </c>
      <c r="G480" s="2">
        <v>100</v>
      </c>
      <c r="H480" s="3" t="s">
        <v>742</v>
      </c>
      <c r="J480" s="3" t="s">
        <v>39</v>
      </c>
      <c r="K480" s="3" t="s">
        <v>46</v>
      </c>
    </row>
    <row r="481" spans="1:11" x14ac:dyDescent="0.2">
      <c r="A481" s="3">
        <v>17154</v>
      </c>
      <c r="B481" s="3" t="s">
        <v>2432</v>
      </c>
      <c r="C481" s="3" t="s">
        <v>2448</v>
      </c>
      <c r="D481" s="4">
        <v>42503</v>
      </c>
      <c r="E481" s="3">
        <v>1</v>
      </c>
      <c r="F481" s="3" t="s">
        <v>1717</v>
      </c>
      <c r="G481" s="2">
        <v>145.53</v>
      </c>
      <c r="H481" s="3" t="s">
        <v>90</v>
      </c>
      <c r="J481" s="3" t="s">
        <v>39</v>
      </c>
      <c r="K481" s="3" t="s">
        <v>46</v>
      </c>
    </row>
    <row r="482" spans="1:11" x14ac:dyDescent="0.2">
      <c r="A482" s="3">
        <v>17155</v>
      </c>
      <c r="B482" s="3" t="s">
        <v>2449</v>
      </c>
      <c r="C482" s="3" t="s">
        <v>2450</v>
      </c>
      <c r="D482" s="4">
        <v>42511</v>
      </c>
      <c r="E482" s="3">
        <v>1</v>
      </c>
      <c r="F482" s="3" t="s">
        <v>1717</v>
      </c>
      <c r="G482" s="2">
        <v>432</v>
      </c>
      <c r="H482" s="3" t="s">
        <v>51</v>
      </c>
      <c r="J482" s="3" t="s">
        <v>2034</v>
      </c>
      <c r="K482" s="3" t="s">
        <v>46</v>
      </c>
    </row>
    <row r="483" spans="1:11" x14ac:dyDescent="0.2">
      <c r="A483" s="3">
        <v>17156</v>
      </c>
      <c r="B483" s="3" t="s">
        <v>2449</v>
      </c>
      <c r="C483" s="3" t="s">
        <v>2451</v>
      </c>
      <c r="D483" s="4">
        <v>42511</v>
      </c>
      <c r="E483" s="3">
        <v>1</v>
      </c>
      <c r="F483" s="3" t="s">
        <v>1717</v>
      </c>
      <c r="G483" s="2">
        <v>432</v>
      </c>
      <c r="H483" s="3" t="s">
        <v>51</v>
      </c>
      <c r="J483" s="3" t="s">
        <v>2034</v>
      </c>
      <c r="K483" s="3" t="s">
        <v>46</v>
      </c>
    </row>
    <row r="484" spans="1:11" x14ac:dyDescent="0.2">
      <c r="A484" s="3">
        <v>17157</v>
      </c>
      <c r="B484" s="3" t="s">
        <v>2449</v>
      </c>
      <c r="C484" s="3" t="s">
        <v>2452</v>
      </c>
      <c r="D484" s="4">
        <v>42511</v>
      </c>
      <c r="E484" s="3">
        <v>1</v>
      </c>
      <c r="F484" s="3" t="s">
        <v>1717</v>
      </c>
      <c r="G484" s="2">
        <v>432</v>
      </c>
      <c r="H484" s="3" t="s">
        <v>51</v>
      </c>
      <c r="J484" s="3" t="s">
        <v>2034</v>
      </c>
      <c r="K484" s="3" t="s">
        <v>46</v>
      </c>
    </row>
    <row r="485" spans="1:11" x14ac:dyDescent="0.2">
      <c r="A485" s="3">
        <v>17158</v>
      </c>
      <c r="B485" s="3" t="s">
        <v>2449</v>
      </c>
      <c r="C485" s="3" t="s">
        <v>2453</v>
      </c>
      <c r="D485" s="4">
        <v>42511</v>
      </c>
      <c r="E485" s="3">
        <v>1</v>
      </c>
      <c r="F485" s="3" t="s">
        <v>1717</v>
      </c>
      <c r="G485" s="2">
        <v>432</v>
      </c>
      <c r="H485" s="3" t="s">
        <v>51</v>
      </c>
      <c r="J485" s="3" t="s">
        <v>2034</v>
      </c>
      <c r="K485" s="3" t="s">
        <v>46</v>
      </c>
    </row>
    <row r="486" spans="1:11" x14ac:dyDescent="0.2">
      <c r="A486" s="3">
        <v>17159</v>
      </c>
      <c r="B486" s="3" t="s">
        <v>2449</v>
      </c>
      <c r="C486" s="3" t="s">
        <v>2454</v>
      </c>
      <c r="D486" s="4">
        <v>42511</v>
      </c>
      <c r="E486" s="3">
        <v>1</v>
      </c>
      <c r="F486" s="3" t="s">
        <v>1717</v>
      </c>
      <c r="G486" s="2">
        <v>432</v>
      </c>
      <c r="H486" s="3" t="s">
        <v>51</v>
      </c>
      <c r="J486" s="3" t="s">
        <v>2034</v>
      </c>
      <c r="K486" s="3" t="s">
        <v>46</v>
      </c>
    </row>
    <row r="487" spans="1:11" x14ac:dyDescent="0.2">
      <c r="A487" s="3">
        <v>17160</v>
      </c>
      <c r="B487" s="3" t="s">
        <v>2449</v>
      </c>
      <c r="C487" s="3" t="s">
        <v>2455</v>
      </c>
      <c r="D487" s="4">
        <v>42511</v>
      </c>
      <c r="E487" s="3">
        <v>1</v>
      </c>
      <c r="F487" s="3" t="s">
        <v>1717</v>
      </c>
      <c r="G487" s="2">
        <v>432</v>
      </c>
      <c r="H487" s="3" t="s">
        <v>51</v>
      </c>
      <c r="J487" s="3" t="s">
        <v>2034</v>
      </c>
      <c r="K487" s="3" t="s">
        <v>46</v>
      </c>
    </row>
    <row r="488" spans="1:11" x14ac:dyDescent="0.2">
      <c r="A488" s="3">
        <v>17161</v>
      </c>
      <c r="B488" s="3" t="s">
        <v>2456</v>
      </c>
      <c r="C488" s="3" t="s">
        <v>2457</v>
      </c>
      <c r="D488" s="4">
        <v>42524</v>
      </c>
      <c r="E488" s="3">
        <v>1</v>
      </c>
      <c r="F488" s="3" t="s">
        <v>1717</v>
      </c>
      <c r="G488" s="2">
        <v>262</v>
      </c>
      <c r="H488" s="3" t="s">
        <v>51</v>
      </c>
      <c r="J488" s="3" t="s">
        <v>1893</v>
      </c>
      <c r="K488" s="3" t="s">
        <v>1894</v>
      </c>
    </row>
    <row r="489" spans="1:11" x14ac:dyDescent="0.2">
      <c r="A489" s="3">
        <v>17162</v>
      </c>
      <c r="B489" s="3" t="s">
        <v>2458</v>
      </c>
      <c r="C489" s="3" t="s">
        <v>2459</v>
      </c>
      <c r="D489" s="4">
        <v>42531</v>
      </c>
      <c r="E489" s="3">
        <v>1</v>
      </c>
      <c r="F489" s="3" t="s">
        <v>1717</v>
      </c>
      <c r="G489" s="2">
        <v>240</v>
      </c>
      <c r="H489" s="3" t="s">
        <v>2460</v>
      </c>
      <c r="J489" s="3" t="s">
        <v>2461</v>
      </c>
      <c r="K489" s="3" t="s">
        <v>2462</v>
      </c>
    </row>
    <row r="490" spans="1:11" x14ac:dyDescent="0.2">
      <c r="A490" s="3">
        <v>17163</v>
      </c>
      <c r="B490" s="3" t="s">
        <v>2463</v>
      </c>
      <c r="C490" s="3" t="s">
        <v>2464</v>
      </c>
      <c r="D490" s="4">
        <v>42531</v>
      </c>
      <c r="E490" s="3">
        <v>1</v>
      </c>
      <c r="F490" s="3" t="s">
        <v>1717</v>
      </c>
      <c r="G490" s="2">
        <v>420</v>
      </c>
      <c r="J490" s="3" t="s">
        <v>908</v>
      </c>
      <c r="K490" s="3" t="s">
        <v>28</v>
      </c>
    </row>
    <row r="491" spans="1:11" x14ac:dyDescent="0.2">
      <c r="A491" s="3">
        <v>17164</v>
      </c>
      <c r="B491" s="3" t="s">
        <v>2465</v>
      </c>
      <c r="C491" s="3" t="s">
        <v>2466</v>
      </c>
      <c r="D491" s="4">
        <v>42550</v>
      </c>
      <c r="E491" s="3">
        <v>1</v>
      </c>
      <c r="F491" s="3" t="s">
        <v>1717</v>
      </c>
      <c r="G491" s="2">
        <v>478.95</v>
      </c>
      <c r="J491" s="3" t="s">
        <v>39</v>
      </c>
      <c r="K491" s="3" t="s">
        <v>46</v>
      </c>
    </row>
    <row r="492" spans="1:11" x14ac:dyDescent="0.2">
      <c r="A492" s="3">
        <v>17165</v>
      </c>
      <c r="B492" s="3" t="s">
        <v>2467</v>
      </c>
      <c r="C492" s="3" t="s">
        <v>2468</v>
      </c>
      <c r="D492" s="4">
        <v>42558</v>
      </c>
      <c r="E492" s="3">
        <v>1</v>
      </c>
      <c r="F492" s="3" t="s">
        <v>1717</v>
      </c>
      <c r="G492" s="2">
        <v>453.66</v>
      </c>
      <c r="H492" s="3" t="s">
        <v>766</v>
      </c>
      <c r="J492" s="3" t="s">
        <v>39</v>
      </c>
      <c r="K492" s="3" t="s">
        <v>46</v>
      </c>
    </row>
    <row r="493" spans="1:11" x14ac:dyDescent="0.2">
      <c r="A493" s="3">
        <v>17166</v>
      </c>
      <c r="B493" s="3" t="s">
        <v>2469</v>
      </c>
      <c r="C493" s="3" t="s">
        <v>2470</v>
      </c>
      <c r="D493" s="4">
        <v>42564</v>
      </c>
      <c r="E493" s="3">
        <v>1</v>
      </c>
      <c r="F493" s="3" t="s">
        <v>1717</v>
      </c>
      <c r="G493" s="2">
        <v>255</v>
      </c>
      <c r="H493" s="3" t="s">
        <v>766</v>
      </c>
      <c r="J493" s="3" t="s">
        <v>39</v>
      </c>
      <c r="K493" s="3" t="s">
        <v>46</v>
      </c>
    </row>
    <row r="494" spans="1:11" x14ac:dyDescent="0.2">
      <c r="A494" s="3">
        <v>17167</v>
      </c>
      <c r="B494" s="3" t="s">
        <v>2471</v>
      </c>
      <c r="C494" s="3" t="s">
        <v>2472</v>
      </c>
      <c r="D494" s="4">
        <v>42569</v>
      </c>
      <c r="E494" s="3">
        <v>1</v>
      </c>
      <c r="F494" s="3" t="s">
        <v>1717</v>
      </c>
      <c r="G494" s="2">
        <v>215</v>
      </c>
      <c r="H494" s="3" t="s">
        <v>723</v>
      </c>
      <c r="J494" s="3" t="s">
        <v>39</v>
      </c>
      <c r="K494" s="3" t="s">
        <v>46</v>
      </c>
    </row>
    <row r="495" spans="1:11" x14ac:dyDescent="0.2">
      <c r="A495" s="3">
        <v>17168</v>
      </c>
      <c r="B495" s="3" t="s">
        <v>2473</v>
      </c>
      <c r="C495" s="3" t="s">
        <v>2474</v>
      </c>
      <c r="D495" s="4">
        <v>42587</v>
      </c>
      <c r="E495" s="3">
        <v>1</v>
      </c>
      <c r="F495" s="3" t="s">
        <v>1717</v>
      </c>
      <c r="G495" s="2">
        <v>300</v>
      </c>
      <c r="H495" s="3" t="s">
        <v>42</v>
      </c>
      <c r="J495" s="3" t="s">
        <v>39</v>
      </c>
      <c r="K495" s="3" t="s">
        <v>46</v>
      </c>
    </row>
    <row r="496" spans="1:11" x14ac:dyDescent="0.2">
      <c r="A496" s="3">
        <v>17169</v>
      </c>
      <c r="B496" s="3" t="s">
        <v>2475</v>
      </c>
      <c r="C496" s="3" t="s">
        <v>2476</v>
      </c>
      <c r="D496" s="4">
        <v>42598</v>
      </c>
      <c r="E496" s="3">
        <v>1</v>
      </c>
      <c r="F496" s="3" t="s">
        <v>1717</v>
      </c>
      <c r="G496" s="2">
        <v>258</v>
      </c>
      <c r="H496" s="3" t="s">
        <v>2477</v>
      </c>
      <c r="J496" s="3" t="s">
        <v>908</v>
      </c>
      <c r="K496" s="3" t="s">
        <v>28</v>
      </c>
    </row>
    <row r="497" spans="1:11" x14ac:dyDescent="0.2">
      <c r="A497" s="3">
        <v>17170</v>
      </c>
      <c r="B497" s="3" t="s">
        <v>2475</v>
      </c>
      <c r="C497" s="3" t="s">
        <v>2478</v>
      </c>
      <c r="D497" s="4">
        <v>42598</v>
      </c>
      <c r="E497" s="3">
        <v>1</v>
      </c>
      <c r="F497" s="3" t="s">
        <v>1717</v>
      </c>
      <c r="G497" s="2">
        <v>258</v>
      </c>
      <c r="H497" s="3" t="s">
        <v>2477</v>
      </c>
      <c r="J497" s="3" t="s">
        <v>908</v>
      </c>
      <c r="K497" s="3" t="s">
        <v>28</v>
      </c>
    </row>
    <row r="498" spans="1:11" x14ac:dyDescent="0.2">
      <c r="A498" s="3">
        <v>17171</v>
      </c>
      <c r="B498" s="3" t="s">
        <v>2475</v>
      </c>
      <c r="C498" s="3" t="s">
        <v>2479</v>
      </c>
      <c r="D498" s="4">
        <v>42598</v>
      </c>
      <c r="E498" s="3">
        <v>1</v>
      </c>
      <c r="F498" s="3" t="s">
        <v>1717</v>
      </c>
      <c r="G498" s="2">
        <v>258</v>
      </c>
      <c r="H498" s="3" t="s">
        <v>2477</v>
      </c>
      <c r="J498" s="3" t="s">
        <v>908</v>
      </c>
      <c r="K498" s="3" t="s">
        <v>28</v>
      </c>
    </row>
    <row r="499" spans="1:11" x14ac:dyDescent="0.2">
      <c r="A499" s="3">
        <v>17172</v>
      </c>
      <c r="B499" s="3" t="s">
        <v>2475</v>
      </c>
      <c r="C499" s="3" t="s">
        <v>2480</v>
      </c>
      <c r="D499" s="4">
        <v>42626</v>
      </c>
      <c r="E499" s="3">
        <v>1</v>
      </c>
      <c r="F499" s="3" t="s">
        <v>1717</v>
      </c>
      <c r="G499" s="2">
        <v>437.75</v>
      </c>
      <c r="H499" s="3" t="s">
        <v>1379</v>
      </c>
      <c r="J499" s="3" t="s">
        <v>908</v>
      </c>
      <c r="K499" s="3" t="s">
        <v>28</v>
      </c>
    </row>
    <row r="500" spans="1:11" x14ac:dyDescent="0.2">
      <c r="A500" s="3">
        <v>17173</v>
      </c>
      <c r="B500" s="3" t="s">
        <v>2475</v>
      </c>
      <c r="C500" s="3" t="s">
        <v>2481</v>
      </c>
      <c r="D500" s="4">
        <v>42626</v>
      </c>
      <c r="E500" s="3">
        <v>1</v>
      </c>
      <c r="F500" s="3" t="s">
        <v>1717</v>
      </c>
      <c r="G500" s="2">
        <v>437.75</v>
      </c>
      <c r="H500" s="3" t="s">
        <v>1379</v>
      </c>
      <c r="J500" s="3" t="s">
        <v>908</v>
      </c>
      <c r="K500" s="3" t="s">
        <v>28</v>
      </c>
    </row>
    <row r="501" spans="1:11" x14ac:dyDescent="0.2">
      <c r="A501" s="3">
        <v>17174</v>
      </c>
      <c r="B501" s="3" t="s">
        <v>2475</v>
      </c>
      <c r="C501" s="3" t="s">
        <v>2482</v>
      </c>
      <c r="D501" s="4">
        <v>42626</v>
      </c>
      <c r="E501" s="3">
        <v>1</v>
      </c>
      <c r="F501" s="3" t="s">
        <v>1717</v>
      </c>
      <c r="G501" s="2">
        <v>437.75</v>
      </c>
      <c r="H501" s="3" t="s">
        <v>1849</v>
      </c>
      <c r="J501" s="3" t="s">
        <v>908</v>
      </c>
      <c r="K501" s="3" t="s">
        <v>28</v>
      </c>
    </row>
    <row r="502" spans="1:11" x14ac:dyDescent="0.2">
      <c r="A502" s="3">
        <v>17175</v>
      </c>
      <c r="B502" s="3" t="s">
        <v>2483</v>
      </c>
      <c r="C502" s="3" t="s">
        <v>2484</v>
      </c>
      <c r="D502" s="4">
        <v>42626</v>
      </c>
      <c r="E502" s="3">
        <v>1</v>
      </c>
      <c r="F502" s="3" t="s">
        <v>1717</v>
      </c>
      <c r="G502" s="2">
        <v>391</v>
      </c>
      <c r="H502" s="3" t="s">
        <v>1849</v>
      </c>
      <c r="J502" s="3" t="s">
        <v>908</v>
      </c>
      <c r="K502" s="3" t="s">
        <v>28</v>
      </c>
    </row>
    <row r="503" spans="1:11" x14ac:dyDescent="0.2">
      <c r="A503" s="3">
        <v>17176</v>
      </c>
      <c r="B503" s="3" t="s">
        <v>2483</v>
      </c>
      <c r="C503" s="3" t="s">
        <v>2485</v>
      </c>
      <c r="D503" s="4">
        <v>42626</v>
      </c>
      <c r="E503" s="3">
        <v>1</v>
      </c>
      <c r="F503" s="3" t="s">
        <v>1717</v>
      </c>
      <c r="G503" s="2">
        <v>391</v>
      </c>
      <c r="H503" s="3" t="s">
        <v>1379</v>
      </c>
      <c r="J503" s="3" t="s">
        <v>908</v>
      </c>
      <c r="K503" s="3" t="s">
        <v>28</v>
      </c>
    </row>
    <row r="504" spans="1:11" x14ac:dyDescent="0.2">
      <c r="A504" s="3">
        <v>17177</v>
      </c>
      <c r="B504" s="3" t="s">
        <v>2483</v>
      </c>
      <c r="C504" s="3" t="s">
        <v>2486</v>
      </c>
      <c r="D504" s="4">
        <v>42626</v>
      </c>
      <c r="E504" s="3">
        <v>1</v>
      </c>
      <c r="F504" s="3" t="s">
        <v>1717</v>
      </c>
      <c r="G504" s="2">
        <v>391</v>
      </c>
      <c r="H504" s="3" t="s">
        <v>1379</v>
      </c>
      <c r="J504" s="3" t="s">
        <v>908</v>
      </c>
      <c r="K504" s="3" t="s">
        <v>28</v>
      </c>
    </row>
    <row r="505" spans="1:11" x14ac:dyDescent="0.2">
      <c r="A505" s="3">
        <v>17178</v>
      </c>
      <c r="B505" s="3" t="s">
        <v>2487</v>
      </c>
      <c r="C505" s="3" t="s">
        <v>2488</v>
      </c>
      <c r="D505" s="4">
        <v>42626</v>
      </c>
      <c r="E505" s="3">
        <v>1</v>
      </c>
      <c r="F505" s="3" t="s">
        <v>1717</v>
      </c>
      <c r="G505" s="2">
        <v>331.5</v>
      </c>
      <c r="H505" s="3" t="s">
        <v>1379</v>
      </c>
      <c r="J505" s="3" t="s">
        <v>908</v>
      </c>
      <c r="K505" s="3" t="s">
        <v>28</v>
      </c>
    </row>
    <row r="506" spans="1:11" x14ac:dyDescent="0.2">
      <c r="A506" s="3">
        <v>17179</v>
      </c>
      <c r="B506" s="3" t="s">
        <v>2487</v>
      </c>
      <c r="C506" s="3" t="s">
        <v>2489</v>
      </c>
      <c r="D506" s="4">
        <v>42626</v>
      </c>
      <c r="E506" s="3">
        <v>1</v>
      </c>
      <c r="F506" s="3" t="s">
        <v>1717</v>
      </c>
      <c r="G506" s="2">
        <v>331.5</v>
      </c>
      <c r="H506" s="3" t="s">
        <v>1379</v>
      </c>
      <c r="J506" s="3" t="s">
        <v>908</v>
      </c>
      <c r="K506" s="3" t="s">
        <v>28</v>
      </c>
    </row>
    <row r="507" spans="1:11" x14ac:dyDescent="0.2">
      <c r="A507" s="3">
        <v>17180</v>
      </c>
      <c r="B507" s="3" t="s">
        <v>2487</v>
      </c>
      <c r="C507" s="3" t="s">
        <v>2490</v>
      </c>
      <c r="D507" s="4">
        <v>42626</v>
      </c>
      <c r="E507" s="3">
        <v>1</v>
      </c>
      <c r="F507" s="3" t="s">
        <v>1717</v>
      </c>
      <c r="G507" s="2">
        <v>331.5</v>
      </c>
      <c r="H507" s="3" t="s">
        <v>1849</v>
      </c>
      <c r="J507" s="3" t="s">
        <v>908</v>
      </c>
      <c r="K507" s="3" t="s">
        <v>28</v>
      </c>
    </row>
    <row r="508" spans="1:11" x14ac:dyDescent="0.2">
      <c r="A508" s="3">
        <v>17181</v>
      </c>
      <c r="B508" s="3" t="s">
        <v>2487</v>
      </c>
      <c r="C508" s="3" t="s">
        <v>2491</v>
      </c>
      <c r="D508" s="4">
        <v>42626</v>
      </c>
      <c r="E508" s="3">
        <v>1</v>
      </c>
      <c r="F508" s="3" t="s">
        <v>1717</v>
      </c>
      <c r="G508" s="2">
        <v>331.5</v>
      </c>
      <c r="H508" s="3" t="s">
        <v>766</v>
      </c>
      <c r="J508" s="3" t="s">
        <v>39</v>
      </c>
      <c r="K508" s="3" t="s">
        <v>46</v>
      </c>
    </row>
    <row r="509" spans="1:11" x14ac:dyDescent="0.2">
      <c r="A509" s="3">
        <v>17182</v>
      </c>
      <c r="B509" s="3" t="s">
        <v>2492</v>
      </c>
      <c r="C509" s="3" t="s">
        <v>2493</v>
      </c>
      <c r="D509" s="4">
        <v>42633</v>
      </c>
      <c r="E509" s="3">
        <v>1</v>
      </c>
      <c r="F509" s="3" t="s">
        <v>1717</v>
      </c>
      <c r="G509" s="2">
        <v>95.93</v>
      </c>
      <c r="H509" s="3" t="s">
        <v>29</v>
      </c>
      <c r="J509" s="3" t="s">
        <v>908</v>
      </c>
      <c r="K509" s="3" t="s">
        <v>28</v>
      </c>
    </row>
    <row r="510" spans="1:11" x14ac:dyDescent="0.2">
      <c r="A510" s="3">
        <v>17183</v>
      </c>
      <c r="B510" s="3" t="s">
        <v>2492</v>
      </c>
      <c r="C510" s="3" t="s">
        <v>2494</v>
      </c>
      <c r="D510" s="4">
        <v>42633</v>
      </c>
      <c r="E510" s="3">
        <v>1</v>
      </c>
      <c r="F510" s="3" t="s">
        <v>1717</v>
      </c>
      <c r="G510" s="2">
        <v>95.94</v>
      </c>
      <c r="H510" s="3" t="s">
        <v>29</v>
      </c>
      <c r="J510" s="3" t="s">
        <v>908</v>
      </c>
      <c r="K510" s="3" t="s">
        <v>28</v>
      </c>
    </row>
    <row r="511" spans="1:11" x14ac:dyDescent="0.2">
      <c r="A511" s="3">
        <v>17184</v>
      </c>
      <c r="B511" s="3" t="s">
        <v>2492</v>
      </c>
      <c r="C511" s="3" t="s">
        <v>2495</v>
      </c>
      <c r="D511" s="4">
        <v>42633</v>
      </c>
      <c r="E511" s="3">
        <v>1</v>
      </c>
      <c r="F511" s="3" t="s">
        <v>1717</v>
      </c>
      <c r="G511" s="2">
        <v>95.93</v>
      </c>
      <c r="H511" s="3" t="s">
        <v>29</v>
      </c>
      <c r="J511" s="3" t="s">
        <v>908</v>
      </c>
      <c r="K511" s="3" t="s">
        <v>28</v>
      </c>
    </row>
    <row r="512" spans="1:11" x14ac:dyDescent="0.2">
      <c r="A512" s="3">
        <v>17185</v>
      </c>
      <c r="B512" s="3" t="s">
        <v>2492</v>
      </c>
      <c r="C512" s="3" t="s">
        <v>2496</v>
      </c>
      <c r="D512" s="4">
        <v>42633</v>
      </c>
      <c r="E512" s="3">
        <v>1</v>
      </c>
      <c r="F512" s="3" t="s">
        <v>1717</v>
      </c>
      <c r="G512" s="2">
        <v>95.94</v>
      </c>
      <c r="H512" s="3" t="s">
        <v>29</v>
      </c>
      <c r="J512" s="3" t="s">
        <v>908</v>
      </c>
      <c r="K512" s="3" t="s">
        <v>28</v>
      </c>
    </row>
    <row r="513" spans="1:11" x14ac:dyDescent="0.2">
      <c r="A513" s="3">
        <v>17186</v>
      </c>
      <c r="B513" s="3" t="s">
        <v>2492</v>
      </c>
      <c r="C513" s="3" t="s">
        <v>2497</v>
      </c>
      <c r="D513" s="4">
        <v>42633</v>
      </c>
      <c r="E513" s="3">
        <v>1</v>
      </c>
      <c r="F513" s="3" t="s">
        <v>1717</v>
      </c>
      <c r="G513" s="2">
        <v>95.93</v>
      </c>
      <c r="H513" s="3" t="s">
        <v>29</v>
      </c>
      <c r="J513" s="3" t="s">
        <v>908</v>
      </c>
      <c r="K513" s="3" t="s">
        <v>28</v>
      </c>
    </row>
    <row r="514" spans="1:11" x14ac:dyDescent="0.2">
      <c r="A514" s="3">
        <v>17187</v>
      </c>
      <c r="B514" s="3" t="s">
        <v>2492</v>
      </c>
      <c r="C514" s="3" t="s">
        <v>2498</v>
      </c>
      <c r="D514" s="4">
        <v>42633</v>
      </c>
      <c r="E514" s="3">
        <v>1</v>
      </c>
      <c r="F514" s="3" t="s">
        <v>1717</v>
      </c>
      <c r="G514" s="2">
        <v>95.94</v>
      </c>
      <c r="H514" s="3" t="s">
        <v>29</v>
      </c>
      <c r="J514" s="3" t="s">
        <v>908</v>
      </c>
      <c r="K514" s="3" t="s">
        <v>28</v>
      </c>
    </row>
    <row r="515" spans="1:11" x14ac:dyDescent="0.2">
      <c r="A515" s="3">
        <v>17188</v>
      </c>
      <c r="B515" s="3" t="s">
        <v>2499</v>
      </c>
      <c r="C515" s="3" t="s">
        <v>2500</v>
      </c>
      <c r="D515" s="4">
        <v>42633</v>
      </c>
      <c r="E515" s="3">
        <v>1</v>
      </c>
      <c r="F515" s="3" t="s">
        <v>1717</v>
      </c>
      <c r="G515" s="2">
        <v>301.74</v>
      </c>
      <c r="H515" s="3" t="s">
        <v>29</v>
      </c>
      <c r="J515" s="3" t="s">
        <v>908</v>
      </c>
      <c r="K515" s="3" t="s">
        <v>28</v>
      </c>
    </row>
    <row r="516" spans="1:11" x14ac:dyDescent="0.2">
      <c r="A516" s="3">
        <v>17189</v>
      </c>
      <c r="B516" s="3" t="s">
        <v>2499</v>
      </c>
      <c r="C516" s="3" t="s">
        <v>2501</v>
      </c>
      <c r="D516" s="4">
        <v>42633</v>
      </c>
      <c r="E516" s="3">
        <v>1</v>
      </c>
      <c r="F516" s="3" t="s">
        <v>1717</v>
      </c>
      <c r="G516" s="2">
        <v>301.74</v>
      </c>
      <c r="H516" s="3" t="s">
        <v>29</v>
      </c>
      <c r="J516" s="3" t="s">
        <v>908</v>
      </c>
      <c r="K516" s="3" t="s">
        <v>28</v>
      </c>
    </row>
    <row r="517" spans="1:11" x14ac:dyDescent="0.2">
      <c r="A517" s="3">
        <v>17190</v>
      </c>
      <c r="B517" s="3" t="s">
        <v>2499</v>
      </c>
      <c r="C517" s="3" t="s">
        <v>2502</v>
      </c>
      <c r="D517" s="4">
        <v>42633</v>
      </c>
      <c r="E517" s="3">
        <v>1</v>
      </c>
      <c r="F517" s="3" t="s">
        <v>1717</v>
      </c>
      <c r="G517" s="2">
        <v>301.74</v>
      </c>
      <c r="H517" s="3" t="s">
        <v>29</v>
      </c>
      <c r="J517" s="3" t="s">
        <v>908</v>
      </c>
      <c r="K517" s="3" t="s">
        <v>28</v>
      </c>
    </row>
    <row r="518" spans="1:11" x14ac:dyDescent="0.2">
      <c r="A518" s="3">
        <v>17191</v>
      </c>
      <c r="B518" s="3" t="s">
        <v>2499</v>
      </c>
      <c r="C518" s="3" t="s">
        <v>2503</v>
      </c>
      <c r="D518" s="4">
        <v>42633</v>
      </c>
      <c r="E518" s="3">
        <v>1</v>
      </c>
      <c r="F518" s="3" t="s">
        <v>1717</v>
      </c>
      <c r="G518" s="2">
        <v>301.74</v>
      </c>
      <c r="H518" s="3" t="s">
        <v>29</v>
      </c>
      <c r="J518" s="3" t="s">
        <v>39</v>
      </c>
      <c r="K518" s="3" t="s">
        <v>46</v>
      </c>
    </row>
    <row r="519" spans="1:11" x14ac:dyDescent="0.2">
      <c r="A519" s="3">
        <v>17192</v>
      </c>
      <c r="B519" s="3" t="s">
        <v>2499</v>
      </c>
      <c r="C519" s="3" t="s">
        <v>2504</v>
      </c>
      <c r="D519" s="4">
        <v>42633</v>
      </c>
      <c r="E519" s="3">
        <v>1</v>
      </c>
      <c r="F519" s="3" t="s">
        <v>1717</v>
      </c>
      <c r="G519" s="2">
        <v>301.74</v>
      </c>
      <c r="H519" s="3" t="s">
        <v>29</v>
      </c>
      <c r="J519" s="3" t="s">
        <v>39</v>
      </c>
      <c r="K519" s="3" t="s">
        <v>46</v>
      </c>
    </row>
    <row r="520" spans="1:11" x14ac:dyDescent="0.2">
      <c r="A520" s="3">
        <v>17193</v>
      </c>
      <c r="B520" s="3" t="s">
        <v>2499</v>
      </c>
      <c r="C520" s="3" t="s">
        <v>2505</v>
      </c>
      <c r="D520" s="4">
        <v>42633</v>
      </c>
      <c r="E520" s="3">
        <v>1</v>
      </c>
      <c r="F520" s="3" t="s">
        <v>1717</v>
      </c>
      <c r="G520" s="2">
        <v>301.74</v>
      </c>
      <c r="H520" s="3" t="s">
        <v>29</v>
      </c>
      <c r="J520" s="3" t="s">
        <v>39</v>
      </c>
      <c r="K520" s="3" t="s">
        <v>46</v>
      </c>
    </row>
    <row r="521" spans="1:11" x14ac:dyDescent="0.2">
      <c r="A521" s="3">
        <v>17194</v>
      </c>
      <c r="B521" s="3" t="s">
        <v>2499</v>
      </c>
      <c r="C521" s="3" t="s">
        <v>2506</v>
      </c>
      <c r="D521" s="4">
        <v>42633</v>
      </c>
      <c r="E521" s="3">
        <v>1</v>
      </c>
      <c r="F521" s="3" t="s">
        <v>1717</v>
      </c>
      <c r="G521" s="2">
        <v>301.74</v>
      </c>
      <c r="H521" s="3" t="s">
        <v>29</v>
      </c>
      <c r="J521" s="3" t="s">
        <v>39</v>
      </c>
      <c r="K521" s="3" t="s">
        <v>46</v>
      </c>
    </row>
    <row r="522" spans="1:11" x14ac:dyDescent="0.2">
      <c r="A522" s="3">
        <v>17195</v>
      </c>
      <c r="B522" s="3" t="s">
        <v>2499</v>
      </c>
      <c r="C522" s="3" t="s">
        <v>2507</v>
      </c>
      <c r="D522" s="4">
        <v>42633</v>
      </c>
      <c r="E522" s="3">
        <v>1</v>
      </c>
      <c r="F522" s="3" t="s">
        <v>1717</v>
      </c>
      <c r="G522" s="2">
        <v>301.74</v>
      </c>
      <c r="H522" s="3" t="s">
        <v>29</v>
      </c>
      <c r="J522" s="3" t="s">
        <v>39</v>
      </c>
      <c r="K522" s="3" t="s">
        <v>46</v>
      </c>
    </row>
    <row r="523" spans="1:11" x14ac:dyDescent="0.2">
      <c r="A523" s="3">
        <v>17196</v>
      </c>
      <c r="B523" s="3" t="s">
        <v>2499</v>
      </c>
      <c r="C523" s="3" t="s">
        <v>2508</v>
      </c>
      <c r="D523" s="4">
        <v>42633</v>
      </c>
      <c r="E523" s="3">
        <v>1</v>
      </c>
      <c r="F523" s="3" t="s">
        <v>1717</v>
      </c>
      <c r="G523" s="2">
        <v>301.74</v>
      </c>
      <c r="H523" s="3" t="s">
        <v>29</v>
      </c>
      <c r="J523" s="3" t="s">
        <v>39</v>
      </c>
      <c r="K523" s="3" t="s">
        <v>46</v>
      </c>
    </row>
    <row r="524" spans="1:11" x14ac:dyDescent="0.2">
      <c r="A524" s="3">
        <v>17197</v>
      </c>
      <c r="B524" s="3" t="s">
        <v>2499</v>
      </c>
      <c r="C524" s="3" t="s">
        <v>2509</v>
      </c>
      <c r="D524" s="4">
        <v>42633</v>
      </c>
      <c r="E524" s="3">
        <v>1</v>
      </c>
      <c r="F524" s="3" t="s">
        <v>1717</v>
      </c>
      <c r="G524" s="2">
        <v>301.74</v>
      </c>
      <c r="H524" s="3" t="s">
        <v>29</v>
      </c>
      <c r="J524" s="3" t="s">
        <v>39</v>
      </c>
      <c r="K524" s="3" t="s">
        <v>46</v>
      </c>
    </row>
    <row r="525" spans="1:11" x14ac:dyDescent="0.2">
      <c r="A525" s="3">
        <v>17198</v>
      </c>
      <c r="B525" s="3" t="s">
        <v>2510</v>
      </c>
      <c r="C525" s="3" t="s">
        <v>2511</v>
      </c>
      <c r="D525" s="4">
        <v>42549</v>
      </c>
      <c r="E525" s="3">
        <v>1</v>
      </c>
      <c r="F525" s="3" t="s">
        <v>1717</v>
      </c>
      <c r="G525" s="2">
        <v>473</v>
      </c>
      <c r="H525" s="3" t="s">
        <v>1892</v>
      </c>
      <c r="J525" s="3" t="s">
        <v>908</v>
      </c>
      <c r="K525" s="3" t="s">
        <v>28</v>
      </c>
    </row>
    <row r="526" spans="1:11" x14ac:dyDescent="0.2">
      <c r="A526" s="3">
        <v>17199</v>
      </c>
      <c r="B526" s="3" t="s">
        <v>2512</v>
      </c>
      <c r="C526" s="3" t="s">
        <v>2513</v>
      </c>
      <c r="D526" s="4">
        <v>42549</v>
      </c>
      <c r="E526" s="3">
        <v>1</v>
      </c>
      <c r="F526" s="3" t="s">
        <v>1717</v>
      </c>
      <c r="G526" s="2">
        <v>495</v>
      </c>
      <c r="H526" s="3" t="s">
        <v>2514</v>
      </c>
      <c r="J526" s="3" t="s">
        <v>908</v>
      </c>
      <c r="K526" s="3" t="s">
        <v>28</v>
      </c>
    </row>
    <row r="527" spans="1:11" x14ac:dyDescent="0.2">
      <c r="A527" s="3">
        <v>17200</v>
      </c>
      <c r="B527" s="3" t="s">
        <v>2515</v>
      </c>
      <c r="C527" s="3" t="s">
        <v>2516</v>
      </c>
      <c r="D527" s="4">
        <v>42549</v>
      </c>
      <c r="E527" s="3">
        <v>1</v>
      </c>
      <c r="F527" s="3" t="s">
        <v>1717</v>
      </c>
      <c r="G527" s="2">
        <v>352</v>
      </c>
      <c r="H527" s="3" t="s">
        <v>51</v>
      </c>
      <c r="J527" s="3" t="s">
        <v>908</v>
      </c>
      <c r="K527" s="3" t="s">
        <v>28</v>
      </c>
    </row>
    <row r="528" spans="1:11" x14ac:dyDescent="0.2">
      <c r="A528" s="3">
        <v>17201</v>
      </c>
      <c r="B528" s="3" t="s">
        <v>2515</v>
      </c>
      <c r="C528" s="3" t="s">
        <v>2517</v>
      </c>
      <c r="D528" s="4">
        <v>42549</v>
      </c>
      <c r="E528" s="3">
        <v>1</v>
      </c>
      <c r="F528" s="3" t="s">
        <v>1717</v>
      </c>
      <c r="G528" s="2">
        <v>352</v>
      </c>
      <c r="H528" s="3" t="s">
        <v>51</v>
      </c>
      <c r="J528" s="3" t="s">
        <v>908</v>
      </c>
      <c r="K528" s="3" t="s">
        <v>28</v>
      </c>
    </row>
    <row r="529" spans="1:11" x14ac:dyDescent="0.2">
      <c r="A529" s="3">
        <v>17202</v>
      </c>
      <c r="B529" s="3" t="s">
        <v>2518</v>
      </c>
      <c r="C529" s="3" t="s">
        <v>2519</v>
      </c>
      <c r="D529" s="4">
        <v>42549</v>
      </c>
      <c r="E529" s="3">
        <v>1</v>
      </c>
      <c r="F529" s="3" t="s">
        <v>1717</v>
      </c>
      <c r="G529" s="2">
        <v>198</v>
      </c>
      <c r="H529" s="3" t="s">
        <v>51</v>
      </c>
      <c r="J529" s="3" t="s">
        <v>908</v>
      </c>
      <c r="K529" s="3" t="s">
        <v>28</v>
      </c>
    </row>
    <row r="530" spans="1:11" x14ac:dyDescent="0.2">
      <c r="A530" s="3">
        <v>17203</v>
      </c>
      <c r="B530" s="3" t="s">
        <v>2520</v>
      </c>
      <c r="C530" s="3" t="s">
        <v>2521</v>
      </c>
      <c r="D530" s="4">
        <v>42549</v>
      </c>
      <c r="E530" s="3">
        <v>1</v>
      </c>
      <c r="F530" s="3" t="s">
        <v>1717</v>
      </c>
      <c r="G530" s="2">
        <v>264</v>
      </c>
      <c r="H530" s="3" t="s">
        <v>51</v>
      </c>
      <c r="J530" s="3" t="s">
        <v>908</v>
      </c>
      <c r="K530" s="3" t="s">
        <v>28</v>
      </c>
    </row>
    <row r="531" spans="1:11" x14ac:dyDescent="0.2">
      <c r="A531" s="3">
        <v>17204</v>
      </c>
      <c r="B531" s="3" t="s">
        <v>2522</v>
      </c>
      <c r="C531" s="3" t="s">
        <v>2523</v>
      </c>
      <c r="D531" s="4">
        <v>42549</v>
      </c>
      <c r="E531" s="3">
        <v>1</v>
      </c>
      <c r="F531" s="3" t="s">
        <v>1717</v>
      </c>
      <c r="G531" s="2">
        <v>165</v>
      </c>
      <c r="H531" s="3" t="s">
        <v>51</v>
      </c>
      <c r="J531" s="3" t="s">
        <v>908</v>
      </c>
      <c r="K531" s="3" t="s">
        <v>28</v>
      </c>
    </row>
    <row r="532" spans="1:11" x14ac:dyDescent="0.2">
      <c r="A532" s="3">
        <v>17205</v>
      </c>
      <c r="B532" s="3" t="s">
        <v>2524</v>
      </c>
      <c r="C532" s="3" t="s">
        <v>2525</v>
      </c>
      <c r="D532" s="4">
        <v>42549</v>
      </c>
      <c r="E532" s="3">
        <v>1</v>
      </c>
      <c r="F532" s="3" t="s">
        <v>1717</v>
      </c>
      <c r="G532" s="2">
        <v>55</v>
      </c>
      <c r="H532" s="3" t="s">
        <v>51</v>
      </c>
      <c r="J532" s="3" t="s">
        <v>908</v>
      </c>
      <c r="K532" s="3" t="s">
        <v>28</v>
      </c>
    </row>
    <row r="533" spans="1:11" x14ac:dyDescent="0.2">
      <c r="A533" s="3">
        <v>17206</v>
      </c>
      <c r="B533" s="3" t="s">
        <v>2526</v>
      </c>
      <c r="C533" s="3" t="s">
        <v>2527</v>
      </c>
      <c r="D533" s="4">
        <v>42549</v>
      </c>
      <c r="E533" s="3">
        <v>1</v>
      </c>
      <c r="F533" s="3" t="s">
        <v>1717</v>
      </c>
      <c r="G533" s="2">
        <v>253</v>
      </c>
      <c r="H533" s="3" t="s">
        <v>2528</v>
      </c>
      <c r="J533" s="3" t="s">
        <v>908</v>
      </c>
      <c r="K533" s="3" t="s">
        <v>28</v>
      </c>
    </row>
    <row r="534" spans="1:11" x14ac:dyDescent="0.2">
      <c r="A534" s="3">
        <v>17207</v>
      </c>
      <c r="B534" s="3" t="s">
        <v>2529</v>
      </c>
      <c r="C534" s="3" t="s">
        <v>2530</v>
      </c>
      <c r="D534" s="4">
        <v>42640</v>
      </c>
      <c r="E534" s="3">
        <v>1</v>
      </c>
      <c r="F534" s="3" t="s">
        <v>1717</v>
      </c>
      <c r="G534" s="2">
        <v>240</v>
      </c>
      <c r="H534" s="3" t="s">
        <v>1384</v>
      </c>
      <c r="J534" s="3" t="s">
        <v>908</v>
      </c>
      <c r="K534" s="3" t="s">
        <v>28</v>
      </c>
    </row>
    <row r="535" spans="1:11" x14ac:dyDescent="0.2">
      <c r="A535" s="3">
        <v>17208</v>
      </c>
      <c r="B535" s="3" t="s">
        <v>2531</v>
      </c>
      <c r="C535" s="3" t="s">
        <v>2532</v>
      </c>
      <c r="D535" s="4">
        <v>42640</v>
      </c>
      <c r="E535" s="3">
        <v>1</v>
      </c>
      <c r="F535" s="3" t="s">
        <v>1717</v>
      </c>
      <c r="G535" s="2">
        <v>240</v>
      </c>
      <c r="H535" s="3" t="s">
        <v>1384</v>
      </c>
      <c r="J535" s="3" t="s">
        <v>908</v>
      </c>
      <c r="K535" s="3" t="s">
        <v>28</v>
      </c>
    </row>
    <row r="536" spans="1:11" x14ac:dyDescent="0.2">
      <c r="A536" s="3">
        <v>17209</v>
      </c>
      <c r="B536" s="3" t="s">
        <v>2533</v>
      </c>
      <c r="C536" s="3" t="s">
        <v>2534</v>
      </c>
      <c r="D536" s="4">
        <v>42639</v>
      </c>
      <c r="E536" s="3">
        <v>1</v>
      </c>
      <c r="F536" s="3" t="s">
        <v>1717</v>
      </c>
      <c r="G536" s="2">
        <v>420</v>
      </c>
      <c r="H536" s="3" t="s">
        <v>234</v>
      </c>
      <c r="J536" s="3" t="s">
        <v>39</v>
      </c>
      <c r="K536" s="3" t="s">
        <v>46</v>
      </c>
    </row>
    <row r="537" spans="1:11" x14ac:dyDescent="0.2">
      <c r="A537" s="3">
        <v>17210</v>
      </c>
      <c r="B537" s="3" t="s">
        <v>2535</v>
      </c>
      <c r="C537" s="3" t="s">
        <v>2536</v>
      </c>
      <c r="D537" s="4">
        <v>42639</v>
      </c>
      <c r="E537" s="3">
        <v>1</v>
      </c>
      <c r="F537" s="3" t="s">
        <v>1717</v>
      </c>
      <c r="G537" s="2">
        <v>205</v>
      </c>
      <c r="H537" s="3" t="s">
        <v>234</v>
      </c>
      <c r="J537" s="3" t="s">
        <v>39</v>
      </c>
      <c r="K537" s="3" t="s">
        <v>46</v>
      </c>
    </row>
    <row r="538" spans="1:11" x14ac:dyDescent="0.2">
      <c r="A538" s="3">
        <v>17211</v>
      </c>
      <c r="B538" s="3" t="s">
        <v>2537</v>
      </c>
      <c r="C538" s="3" t="s">
        <v>2538</v>
      </c>
      <c r="D538" s="4">
        <v>42646</v>
      </c>
      <c r="E538" s="3">
        <v>1</v>
      </c>
      <c r="F538" s="3" t="s">
        <v>1717</v>
      </c>
      <c r="G538" s="2">
        <v>204.6</v>
      </c>
      <c r="H538" s="3" t="s">
        <v>234</v>
      </c>
      <c r="J538" s="3" t="s">
        <v>39</v>
      </c>
      <c r="K538" s="3" t="s">
        <v>46</v>
      </c>
    </row>
    <row r="539" spans="1:11" x14ac:dyDescent="0.2">
      <c r="A539" s="3">
        <v>17212</v>
      </c>
      <c r="B539" s="3" t="s">
        <v>2539</v>
      </c>
      <c r="C539" s="3" t="s">
        <v>2540</v>
      </c>
      <c r="D539" s="4">
        <v>42646</v>
      </c>
      <c r="E539" s="3">
        <v>1</v>
      </c>
      <c r="F539" s="3" t="s">
        <v>1717</v>
      </c>
      <c r="G539" s="2">
        <v>199</v>
      </c>
      <c r="H539" s="3" t="s">
        <v>234</v>
      </c>
      <c r="J539" s="3" t="s">
        <v>39</v>
      </c>
      <c r="K539" s="3" t="s">
        <v>46</v>
      </c>
    </row>
    <row r="540" spans="1:11" x14ac:dyDescent="0.2">
      <c r="A540" s="3">
        <v>17213</v>
      </c>
      <c r="B540" s="3" t="s">
        <v>2541</v>
      </c>
      <c r="C540" s="3" t="s">
        <v>2542</v>
      </c>
      <c r="D540" s="4">
        <v>42661</v>
      </c>
      <c r="E540" s="3">
        <v>1</v>
      </c>
      <c r="F540" s="3" t="s">
        <v>1717</v>
      </c>
      <c r="G540" s="2">
        <v>406.51</v>
      </c>
      <c r="H540" s="3" t="s">
        <v>2037</v>
      </c>
      <c r="J540" s="3" t="s">
        <v>2038</v>
      </c>
      <c r="K540" s="3" t="s">
        <v>2039</v>
      </c>
    </row>
    <row r="541" spans="1:11" x14ac:dyDescent="0.2">
      <c r="A541" s="3">
        <v>17214</v>
      </c>
      <c r="B541" s="3" t="s">
        <v>2543</v>
      </c>
      <c r="C541" s="3" t="s">
        <v>2544</v>
      </c>
      <c r="D541" s="4">
        <v>42661</v>
      </c>
      <c r="E541" s="3">
        <v>1</v>
      </c>
      <c r="F541" s="3" t="s">
        <v>1717</v>
      </c>
      <c r="G541" s="2">
        <v>447.16</v>
      </c>
      <c r="H541" s="3" t="s">
        <v>2037</v>
      </c>
      <c r="J541" s="3" t="s">
        <v>2038</v>
      </c>
      <c r="K541" s="3" t="s">
        <v>2039</v>
      </c>
    </row>
    <row r="542" spans="1:11" x14ac:dyDescent="0.2">
      <c r="A542" s="3">
        <v>17215</v>
      </c>
      <c r="B542" s="3" t="s">
        <v>2545</v>
      </c>
      <c r="C542" s="3" t="s">
        <v>2546</v>
      </c>
      <c r="D542" s="4">
        <v>42682</v>
      </c>
      <c r="E542" s="3">
        <v>1</v>
      </c>
      <c r="F542" s="3" t="s">
        <v>1717</v>
      </c>
      <c r="G542" s="2">
        <v>178</v>
      </c>
      <c r="H542" s="3" t="s">
        <v>2547</v>
      </c>
      <c r="J542" s="3" t="s">
        <v>39</v>
      </c>
      <c r="K542" s="3" t="s">
        <v>46</v>
      </c>
    </row>
    <row r="543" spans="1:11" x14ac:dyDescent="0.2">
      <c r="A543" s="3">
        <v>17216</v>
      </c>
      <c r="B543" s="3" t="s">
        <v>2545</v>
      </c>
      <c r="C543" s="3" t="s">
        <v>2548</v>
      </c>
      <c r="D543" s="4">
        <v>42682</v>
      </c>
      <c r="E543" s="3">
        <v>1</v>
      </c>
      <c r="F543" s="3" t="s">
        <v>1717</v>
      </c>
      <c r="G543" s="2">
        <v>178</v>
      </c>
      <c r="H543" s="3" t="s">
        <v>2549</v>
      </c>
      <c r="J543" s="3" t="s">
        <v>39</v>
      </c>
      <c r="K543" s="3" t="s">
        <v>46</v>
      </c>
    </row>
    <row r="544" spans="1:11" x14ac:dyDescent="0.2">
      <c r="A544" s="3">
        <v>17217</v>
      </c>
      <c r="B544" s="3" t="s">
        <v>2545</v>
      </c>
      <c r="C544" s="3" t="s">
        <v>2550</v>
      </c>
      <c r="D544" s="4">
        <v>42682</v>
      </c>
      <c r="E544" s="3">
        <v>1</v>
      </c>
      <c r="F544" s="3" t="s">
        <v>1717</v>
      </c>
      <c r="G544" s="2">
        <v>178</v>
      </c>
      <c r="H544" s="3" t="s">
        <v>2551</v>
      </c>
      <c r="J544" s="3" t="s">
        <v>39</v>
      </c>
      <c r="K544" s="3" t="s">
        <v>46</v>
      </c>
    </row>
    <row r="545" spans="1:11" x14ac:dyDescent="0.2">
      <c r="A545" s="3">
        <v>17218</v>
      </c>
      <c r="B545" s="3" t="s">
        <v>2545</v>
      </c>
      <c r="C545" s="3" t="s">
        <v>2552</v>
      </c>
      <c r="D545" s="4">
        <v>42682</v>
      </c>
      <c r="E545" s="3">
        <v>1</v>
      </c>
      <c r="F545" s="3" t="s">
        <v>1717</v>
      </c>
      <c r="G545" s="2">
        <v>178</v>
      </c>
      <c r="H545" s="3" t="s">
        <v>2553</v>
      </c>
      <c r="J545" s="3" t="s">
        <v>39</v>
      </c>
      <c r="K545" s="3" t="s">
        <v>46</v>
      </c>
    </row>
    <row r="546" spans="1:11" x14ac:dyDescent="0.2">
      <c r="A546" s="3">
        <v>17219</v>
      </c>
      <c r="B546" s="3" t="s">
        <v>2545</v>
      </c>
      <c r="C546" s="3" t="s">
        <v>2554</v>
      </c>
      <c r="D546" s="4">
        <v>42682</v>
      </c>
      <c r="E546" s="3">
        <v>1</v>
      </c>
      <c r="F546" s="3" t="s">
        <v>1717</v>
      </c>
      <c r="G546" s="2">
        <v>178</v>
      </c>
      <c r="H546" s="3" t="s">
        <v>2555</v>
      </c>
      <c r="J546" s="3" t="s">
        <v>39</v>
      </c>
      <c r="K546" s="3" t="s">
        <v>46</v>
      </c>
    </row>
    <row r="547" spans="1:11" x14ac:dyDescent="0.2">
      <c r="A547" s="3">
        <v>17220</v>
      </c>
      <c r="B547" s="3" t="s">
        <v>2545</v>
      </c>
      <c r="C547" s="3" t="s">
        <v>2556</v>
      </c>
      <c r="D547" s="4">
        <v>42682</v>
      </c>
      <c r="E547" s="3">
        <v>1</v>
      </c>
      <c r="F547" s="3" t="s">
        <v>1717</v>
      </c>
      <c r="G547" s="2">
        <v>178</v>
      </c>
      <c r="H547" s="3" t="s">
        <v>2557</v>
      </c>
      <c r="J547" s="3" t="s">
        <v>39</v>
      </c>
      <c r="K547" s="3" t="s">
        <v>46</v>
      </c>
    </row>
    <row r="548" spans="1:11" x14ac:dyDescent="0.2">
      <c r="A548" s="3">
        <v>17221</v>
      </c>
      <c r="B548" s="3" t="s">
        <v>2545</v>
      </c>
      <c r="C548" s="3" t="s">
        <v>2558</v>
      </c>
      <c r="D548" s="4">
        <v>42682</v>
      </c>
      <c r="E548" s="3">
        <v>1</v>
      </c>
      <c r="F548" s="3" t="s">
        <v>1717</v>
      </c>
      <c r="G548" s="2">
        <v>178</v>
      </c>
      <c r="H548" s="3" t="s">
        <v>2559</v>
      </c>
      <c r="J548" s="3" t="s">
        <v>39</v>
      </c>
      <c r="K548" s="3" t="s">
        <v>46</v>
      </c>
    </row>
    <row r="549" spans="1:11" x14ac:dyDescent="0.2">
      <c r="A549" s="3">
        <v>17222</v>
      </c>
      <c r="B549" s="3" t="s">
        <v>2545</v>
      </c>
      <c r="C549" s="3" t="s">
        <v>2560</v>
      </c>
      <c r="D549" s="4">
        <v>42682</v>
      </c>
      <c r="E549" s="3">
        <v>1</v>
      </c>
      <c r="F549" s="3" t="s">
        <v>1717</v>
      </c>
      <c r="G549" s="2">
        <v>178</v>
      </c>
      <c r="H549" s="3" t="s">
        <v>2561</v>
      </c>
      <c r="J549" s="3" t="s">
        <v>39</v>
      </c>
      <c r="K549" s="3" t="s">
        <v>46</v>
      </c>
    </row>
    <row r="550" spans="1:11" x14ac:dyDescent="0.2">
      <c r="A550" s="3">
        <v>17223</v>
      </c>
      <c r="B550" s="3" t="s">
        <v>2545</v>
      </c>
      <c r="C550" s="3" t="s">
        <v>2562</v>
      </c>
      <c r="D550" s="4">
        <v>42682</v>
      </c>
      <c r="E550" s="3">
        <v>1</v>
      </c>
      <c r="F550" s="3" t="s">
        <v>1717</v>
      </c>
      <c r="G550" s="2">
        <v>178</v>
      </c>
      <c r="H550" s="3" t="s">
        <v>2563</v>
      </c>
      <c r="J550" s="3" t="s">
        <v>39</v>
      </c>
      <c r="K550" s="3" t="s">
        <v>46</v>
      </c>
    </row>
    <row r="551" spans="1:11" x14ac:dyDescent="0.2">
      <c r="A551" s="3">
        <v>17224</v>
      </c>
      <c r="B551" s="3" t="s">
        <v>2545</v>
      </c>
      <c r="C551" s="3" t="s">
        <v>2564</v>
      </c>
      <c r="D551" s="4">
        <v>42682</v>
      </c>
      <c r="E551" s="3">
        <v>1</v>
      </c>
      <c r="F551" s="3" t="s">
        <v>1717</v>
      </c>
      <c r="G551" s="2">
        <v>178</v>
      </c>
      <c r="H551" s="3" t="s">
        <v>723</v>
      </c>
      <c r="J551" s="3" t="s">
        <v>39</v>
      </c>
      <c r="K551" s="3" t="s">
        <v>46</v>
      </c>
    </row>
    <row r="552" spans="1:11" x14ac:dyDescent="0.2">
      <c r="A552" s="3">
        <v>17225</v>
      </c>
      <c r="B552" s="3" t="s">
        <v>2565</v>
      </c>
      <c r="C552" s="3" t="s">
        <v>2566</v>
      </c>
      <c r="D552" s="4">
        <v>42684</v>
      </c>
      <c r="E552" s="3">
        <v>1</v>
      </c>
      <c r="F552" s="3" t="s">
        <v>1717</v>
      </c>
      <c r="G552" s="2">
        <v>274</v>
      </c>
      <c r="H552" s="3" t="s">
        <v>234</v>
      </c>
      <c r="J552" s="3" t="s">
        <v>22</v>
      </c>
      <c r="K552" s="3" t="s">
        <v>46</v>
      </c>
    </row>
    <row r="553" spans="1:11" x14ac:dyDescent="0.2">
      <c r="A553" s="3">
        <v>17226</v>
      </c>
      <c r="B553" s="3" t="s">
        <v>2567</v>
      </c>
      <c r="C553" s="3" t="s">
        <v>2568</v>
      </c>
      <c r="D553" s="4">
        <v>42684</v>
      </c>
      <c r="E553" s="3">
        <v>1</v>
      </c>
      <c r="F553" s="3" t="s">
        <v>1717</v>
      </c>
      <c r="G553" s="2">
        <v>125.2</v>
      </c>
      <c r="H553" s="3" t="s">
        <v>1340</v>
      </c>
      <c r="J553" s="3" t="s">
        <v>39</v>
      </c>
      <c r="K553" s="3" t="s">
        <v>46</v>
      </c>
    </row>
    <row r="554" spans="1:11" x14ac:dyDescent="0.2">
      <c r="A554" s="3">
        <v>17227</v>
      </c>
      <c r="B554" s="3" t="s">
        <v>2569</v>
      </c>
      <c r="C554" s="3" t="s">
        <v>2570</v>
      </c>
      <c r="D554" s="4">
        <v>42695</v>
      </c>
      <c r="E554" s="3">
        <v>1</v>
      </c>
      <c r="F554" s="3" t="s">
        <v>1717</v>
      </c>
      <c r="G554" s="2">
        <v>212.75</v>
      </c>
      <c r="H554" s="3" t="s">
        <v>2571</v>
      </c>
      <c r="J554" s="3" t="s">
        <v>39</v>
      </c>
      <c r="K554" s="3" t="s">
        <v>46</v>
      </c>
    </row>
    <row r="555" spans="1:11" x14ac:dyDescent="0.2">
      <c r="A555" s="3">
        <v>17228</v>
      </c>
      <c r="B555" s="3" t="s">
        <v>2572</v>
      </c>
      <c r="C555" s="3" t="s">
        <v>2573</v>
      </c>
      <c r="D555" s="4">
        <v>42699</v>
      </c>
      <c r="E555" s="3">
        <v>1</v>
      </c>
      <c r="F555" s="3" t="s">
        <v>1717</v>
      </c>
      <c r="G555" s="2">
        <v>190.6</v>
      </c>
      <c r="H555" s="3" t="s">
        <v>742</v>
      </c>
      <c r="J555" s="3" t="s">
        <v>39</v>
      </c>
      <c r="K555" s="3" t="s">
        <v>46</v>
      </c>
    </row>
    <row r="556" spans="1:11" x14ac:dyDescent="0.2">
      <c r="A556" s="3">
        <v>17229</v>
      </c>
      <c r="B556" s="3" t="s">
        <v>2574</v>
      </c>
      <c r="C556" s="3" t="s">
        <v>2575</v>
      </c>
      <c r="D556" s="4">
        <v>42429</v>
      </c>
      <c r="E556" s="3">
        <v>1</v>
      </c>
      <c r="F556" s="3" t="s">
        <v>1717</v>
      </c>
      <c r="G556" s="2">
        <v>230</v>
      </c>
      <c r="J556" s="3" t="s">
        <v>39</v>
      </c>
      <c r="K556" s="3" t="s">
        <v>46</v>
      </c>
    </row>
    <row r="557" spans="1:11" x14ac:dyDescent="0.2">
      <c r="A557" s="3">
        <v>17230</v>
      </c>
      <c r="B557" s="3" t="s">
        <v>2576</v>
      </c>
      <c r="C557" s="3" t="s">
        <v>2577</v>
      </c>
      <c r="D557" s="4">
        <v>42429</v>
      </c>
      <c r="E557" s="3">
        <v>1</v>
      </c>
      <c r="F557" s="3" t="s">
        <v>1717</v>
      </c>
      <c r="G557" s="2">
        <v>160</v>
      </c>
      <c r="J557" s="3" t="s">
        <v>39</v>
      </c>
      <c r="K557" s="3" t="s">
        <v>46</v>
      </c>
    </row>
    <row r="558" spans="1:11" x14ac:dyDescent="0.2">
      <c r="A558" s="3">
        <v>17231</v>
      </c>
      <c r="B558" s="3" t="s">
        <v>2578</v>
      </c>
      <c r="C558" s="3" t="s">
        <v>2579</v>
      </c>
      <c r="D558" s="4">
        <v>42429</v>
      </c>
      <c r="E558" s="3">
        <v>1</v>
      </c>
      <c r="F558" s="3" t="s">
        <v>1717</v>
      </c>
      <c r="G558" s="2">
        <v>400</v>
      </c>
      <c r="J558" s="3" t="s">
        <v>39</v>
      </c>
      <c r="K558" s="3" t="s">
        <v>46</v>
      </c>
    </row>
    <row r="559" spans="1:11" x14ac:dyDescent="0.2">
      <c r="A559" s="3">
        <v>17232</v>
      </c>
      <c r="B559" s="3" t="s">
        <v>2580</v>
      </c>
      <c r="C559" s="3" t="s">
        <v>2581</v>
      </c>
      <c r="D559" s="4">
        <v>42429</v>
      </c>
      <c r="E559" s="3">
        <v>1</v>
      </c>
      <c r="F559" s="3" t="s">
        <v>1717</v>
      </c>
      <c r="G559" s="2">
        <v>300</v>
      </c>
      <c r="J559" s="3" t="s">
        <v>39</v>
      </c>
      <c r="K559" s="3" t="s">
        <v>46</v>
      </c>
    </row>
    <row r="560" spans="1:11" x14ac:dyDescent="0.2">
      <c r="A560" s="3">
        <v>17233</v>
      </c>
      <c r="B560" s="3" t="s">
        <v>2582</v>
      </c>
      <c r="C560" s="3" t="s">
        <v>2583</v>
      </c>
      <c r="D560" s="4">
        <v>42429</v>
      </c>
      <c r="E560" s="3">
        <v>1</v>
      </c>
      <c r="F560" s="3" t="s">
        <v>1717</v>
      </c>
      <c r="G560" s="2">
        <v>350</v>
      </c>
      <c r="J560" s="3" t="s">
        <v>39</v>
      </c>
      <c r="K560" s="3" t="s">
        <v>46</v>
      </c>
    </row>
    <row r="561" spans="1:11" x14ac:dyDescent="0.2">
      <c r="A561" s="3">
        <v>17234</v>
      </c>
      <c r="B561" s="3" t="s">
        <v>2582</v>
      </c>
      <c r="C561" s="3" t="s">
        <v>2584</v>
      </c>
      <c r="D561" s="4">
        <v>42429</v>
      </c>
      <c r="E561" s="3">
        <v>1</v>
      </c>
      <c r="F561" s="3" t="s">
        <v>1717</v>
      </c>
      <c r="G561" s="2">
        <v>350</v>
      </c>
      <c r="J561" s="3" t="s">
        <v>39</v>
      </c>
      <c r="K561" s="3" t="s">
        <v>46</v>
      </c>
    </row>
    <row r="562" spans="1:11" x14ac:dyDescent="0.2">
      <c r="A562" s="3">
        <v>17235</v>
      </c>
      <c r="B562" s="3" t="s">
        <v>2582</v>
      </c>
      <c r="C562" s="3" t="s">
        <v>2585</v>
      </c>
      <c r="D562" s="4">
        <v>42429</v>
      </c>
      <c r="E562" s="3">
        <v>1</v>
      </c>
      <c r="F562" s="3" t="s">
        <v>1717</v>
      </c>
      <c r="G562" s="2">
        <v>350</v>
      </c>
      <c r="J562" s="3" t="s">
        <v>39</v>
      </c>
      <c r="K562" s="3" t="s">
        <v>46</v>
      </c>
    </row>
    <row r="563" spans="1:11" x14ac:dyDescent="0.2">
      <c r="A563" s="3">
        <v>17236</v>
      </c>
      <c r="B563" s="3" t="s">
        <v>2582</v>
      </c>
      <c r="C563" s="3" t="s">
        <v>2586</v>
      </c>
      <c r="D563" s="4">
        <v>42429</v>
      </c>
      <c r="E563" s="3">
        <v>1</v>
      </c>
      <c r="F563" s="3" t="s">
        <v>1717</v>
      </c>
      <c r="G563" s="2">
        <v>350</v>
      </c>
      <c r="J563" s="3" t="s">
        <v>39</v>
      </c>
      <c r="K563" s="3" t="s">
        <v>46</v>
      </c>
    </row>
    <row r="564" spans="1:11" x14ac:dyDescent="0.2">
      <c r="A564" s="3">
        <v>17237</v>
      </c>
      <c r="B564" s="3" t="s">
        <v>2587</v>
      </c>
      <c r="C564" s="3" t="s">
        <v>2588</v>
      </c>
      <c r="D564" s="4">
        <v>42429</v>
      </c>
      <c r="E564" s="3">
        <v>1</v>
      </c>
      <c r="F564" s="3" t="s">
        <v>1717</v>
      </c>
      <c r="G564" s="2">
        <v>400</v>
      </c>
      <c r="J564" s="3" t="s">
        <v>39</v>
      </c>
      <c r="K564" s="3" t="s">
        <v>46</v>
      </c>
    </row>
    <row r="565" spans="1:11" x14ac:dyDescent="0.2">
      <c r="A565" s="3">
        <v>17238</v>
      </c>
      <c r="B565" s="3" t="s">
        <v>2241</v>
      </c>
      <c r="C565" s="3" t="s">
        <v>2589</v>
      </c>
      <c r="D565" s="4">
        <v>42429</v>
      </c>
      <c r="E565" s="3">
        <v>1</v>
      </c>
      <c r="F565" s="3" t="s">
        <v>1717</v>
      </c>
      <c r="G565" s="2">
        <v>400</v>
      </c>
      <c r="J565" s="3" t="s">
        <v>39</v>
      </c>
      <c r="K565" s="3" t="s">
        <v>46</v>
      </c>
    </row>
    <row r="566" spans="1:11" x14ac:dyDescent="0.2">
      <c r="A566" s="3">
        <v>17239</v>
      </c>
      <c r="B566" s="3" t="s">
        <v>2241</v>
      </c>
      <c r="C566" s="3" t="s">
        <v>2590</v>
      </c>
      <c r="D566" s="4">
        <v>42429</v>
      </c>
      <c r="E566" s="3">
        <v>1</v>
      </c>
      <c r="F566" s="3" t="s">
        <v>1717</v>
      </c>
      <c r="G566" s="2">
        <v>400</v>
      </c>
      <c r="J566" s="3" t="s">
        <v>39</v>
      </c>
      <c r="K566" s="3" t="s">
        <v>46</v>
      </c>
    </row>
    <row r="567" spans="1:11" x14ac:dyDescent="0.2">
      <c r="A567" s="3">
        <v>17240</v>
      </c>
      <c r="B567" s="3" t="s">
        <v>2241</v>
      </c>
      <c r="C567" s="3" t="s">
        <v>2591</v>
      </c>
      <c r="D567" s="4">
        <v>42429</v>
      </c>
      <c r="E567" s="3">
        <v>1</v>
      </c>
      <c r="F567" s="3" t="s">
        <v>1717</v>
      </c>
      <c r="G567" s="2">
        <v>400</v>
      </c>
      <c r="J567" s="3" t="s">
        <v>39</v>
      </c>
      <c r="K567" s="3" t="s">
        <v>46</v>
      </c>
    </row>
    <row r="568" spans="1:11" x14ac:dyDescent="0.2">
      <c r="A568" s="3">
        <v>17241</v>
      </c>
      <c r="B568" s="3" t="s">
        <v>2241</v>
      </c>
      <c r="C568" s="3" t="s">
        <v>2592</v>
      </c>
      <c r="D568" s="4">
        <v>42429</v>
      </c>
      <c r="E568" s="3">
        <v>1</v>
      </c>
      <c r="F568" s="3" t="s">
        <v>1717</v>
      </c>
      <c r="G568" s="2">
        <v>400</v>
      </c>
      <c r="J568" s="3" t="s">
        <v>39</v>
      </c>
      <c r="K568" s="3" t="s">
        <v>46</v>
      </c>
    </row>
    <row r="569" spans="1:11" x14ac:dyDescent="0.2">
      <c r="A569" s="3">
        <v>17242</v>
      </c>
      <c r="B569" s="3" t="s">
        <v>2578</v>
      </c>
      <c r="C569" s="3" t="s">
        <v>2593</v>
      </c>
      <c r="D569" s="4">
        <v>42429</v>
      </c>
      <c r="E569" s="3">
        <v>1</v>
      </c>
      <c r="F569" s="3" t="s">
        <v>1717</v>
      </c>
      <c r="G569" s="2">
        <v>400</v>
      </c>
      <c r="J569" s="3" t="s">
        <v>39</v>
      </c>
      <c r="K569" s="3" t="s">
        <v>46</v>
      </c>
    </row>
    <row r="570" spans="1:11" x14ac:dyDescent="0.2">
      <c r="A570" s="3">
        <v>17243</v>
      </c>
      <c r="B570" s="3" t="s">
        <v>2580</v>
      </c>
      <c r="C570" s="3" t="s">
        <v>2594</v>
      </c>
      <c r="D570" s="4">
        <v>42429</v>
      </c>
      <c r="E570" s="3">
        <v>1</v>
      </c>
      <c r="F570" s="3" t="s">
        <v>1717</v>
      </c>
      <c r="G570" s="2">
        <v>300</v>
      </c>
      <c r="J570" s="3" t="s">
        <v>39</v>
      </c>
      <c r="K570" s="3" t="s">
        <v>46</v>
      </c>
    </row>
    <row r="571" spans="1:11" x14ac:dyDescent="0.2">
      <c r="A571" s="3">
        <v>17244</v>
      </c>
      <c r="B571" s="3" t="s">
        <v>1592</v>
      </c>
      <c r="C571" s="3" t="s">
        <v>2595</v>
      </c>
      <c r="D571" s="4">
        <v>42429</v>
      </c>
      <c r="E571" s="3">
        <v>1</v>
      </c>
      <c r="F571" s="3" t="s">
        <v>1717</v>
      </c>
      <c r="G571" s="2">
        <v>350</v>
      </c>
      <c r="J571" s="3" t="s">
        <v>39</v>
      </c>
      <c r="K571" s="3" t="s">
        <v>46</v>
      </c>
    </row>
    <row r="572" spans="1:11" x14ac:dyDescent="0.2">
      <c r="A572" s="3">
        <v>17245</v>
      </c>
      <c r="B572" s="3" t="s">
        <v>1592</v>
      </c>
      <c r="C572" s="3" t="s">
        <v>2596</v>
      </c>
      <c r="D572" s="4">
        <v>42429</v>
      </c>
      <c r="E572" s="3">
        <v>1</v>
      </c>
      <c r="F572" s="3" t="s">
        <v>1717</v>
      </c>
      <c r="G572" s="2">
        <v>350</v>
      </c>
      <c r="J572" s="3" t="s">
        <v>39</v>
      </c>
      <c r="K572" s="3" t="s">
        <v>46</v>
      </c>
    </row>
    <row r="573" spans="1:11" x14ac:dyDescent="0.2">
      <c r="A573" s="3">
        <v>17246</v>
      </c>
      <c r="B573" s="3" t="s">
        <v>2597</v>
      </c>
      <c r="C573" s="3" t="s">
        <v>2598</v>
      </c>
      <c r="D573" s="4">
        <v>42429</v>
      </c>
      <c r="E573" s="3">
        <v>1</v>
      </c>
      <c r="F573" s="3" t="s">
        <v>1717</v>
      </c>
      <c r="G573" s="2">
        <v>235</v>
      </c>
      <c r="J573" s="3" t="s">
        <v>39</v>
      </c>
      <c r="K573" s="3" t="s">
        <v>46</v>
      </c>
    </row>
    <row r="574" spans="1:11" x14ac:dyDescent="0.2">
      <c r="A574" s="3">
        <v>17247</v>
      </c>
      <c r="B574" s="3" t="s">
        <v>2599</v>
      </c>
      <c r="C574" s="3" t="s">
        <v>2600</v>
      </c>
      <c r="D574" s="4">
        <v>42429</v>
      </c>
      <c r="E574" s="3">
        <v>1</v>
      </c>
      <c r="F574" s="3" t="s">
        <v>1717</v>
      </c>
      <c r="G574" s="2">
        <v>150</v>
      </c>
      <c r="J574" s="3" t="s">
        <v>39</v>
      </c>
      <c r="K574" s="3" t="s">
        <v>46</v>
      </c>
    </row>
    <row r="575" spans="1:11" x14ac:dyDescent="0.2">
      <c r="A575" s="3">
        <v>17248</v>
      </c>
      <c r="B575" s="3" t="s">
        <v>2578</v>
      </c>
      <c r="C575" s="3" t="s">
        <v>2601</v>
      </c>
      <c r="D575" s="4">
        <v>42429</v>
      </c>
      <c r="E575" s="3">
        <v>1</v>
      </c>
      <c r="F575" s="3" t="s">
        <v>1717</v>
      </c>
      <c r="G575" s="2">
        <v>400</v>
      </c>
      <c r="J575" s="3" t="s">
        <v>39</v>
      </c>
      <c r="K575" s="3" t="s">
        <v>46</v>
      </c>
    </row>
    <row r="576" spans="1:11" x14ac:dyDescent="0.2">
      <c r="A576" s="3">
        <v>17249</v>
      </c>
      <c r="B576" s="3" t="s">
        <v>2580</v>
      </c>
      <c r="C576" s="3" t="s">
        <v>2602</v>
      </c>
      <c r="D576" s="4">
        <v>42429</v>
      </c>
      <c r="E576" s="3">
        <v>1</v>
      </c>
      <c r="F576" s="3" t="s">
        <v>1717</v>
      </c>
      <c r="G576" s="2">
        <v>300</v>
      </c>
      <c r="J576" s="3" t="s">
        <v>39</v>
      </c>
      <c r="K576" s="3" t="s">
        <v>46</v>
      </c>
    </row>
    <row r="577" spans="1:11" x14ac:dyDescent="0.2">
      <c r="A577" s="3">
        <v>17250</v>
      </c>
      <c r="B577" s="3" t="s">
        <v>1592</v>
      </c>
      <c r="C577" s="3" t="s">
        <v>2603</v>
      </c>
      <c r="D577" s="4">
        <v>42429</v>
      </c>
      <c r="E577" s="3">
        <v>1</v>
      </c>
      <c r="F577" s="3" t="s">
        <v>1717</v>
      </c>
      <c r="G577" s="2">
        <v>350</v>
      </c>
      <c r="J577" s="3" t="s">
        <v>39</v>
      </c>
      <c r="K577" s="3" t="s">
        <v>46</v>
      </c>
    </row>
    <row r="578" spans="1:11" x14ac:dyDescent="0.2">
      <c r="A578" s="3">
        <v>17251</v>
      </c>
      <c r="B578" s="3" t="s">
        <v>2604</v>
      </c>
      <c r="C578" s="3" t="s">
        <v>2605</v>
      </c>
      <c r="D578" s="4">
        <v>42692</v>
      </c>
      <c r="E578" s="3">
        <v>1</v>
      </c>
      <c r="F578" s="3" t="s">
        <v>1717</v>
      </c>
      <c r="G578" s="2">
        <v>365.04</v>
      </c>
      <c r="H578" s="3" t="s">
        <v>2606</v>
      </c>
      <c r="J578" s="3" t="s">
        <v>2607</v>
      </c>
      <c r="K578" s="3" t="s">
        <v>2608</v>
      </c>
    </row>
    <row r="579" spans="1:11" x14ac:dyDescent="0.2">
      <c r="A579" s="3">
        <v>17252</v>
      </c>
      <c r="B579" s="3" t="s">
        <v>2121</v>
      </c>
      <c r="C579" s="3" t="s">
        <v>2609</v>
      </c>
      <c r="D579" s="4">
        <v>42668</v>
      </c>
      <c r="E579" s="3">
        <v>1</v>
      </c>
      <c r="F579" s="3" t="s">
        <v>1717</v>
      </c>
      <c r="G579" s="2">
        <v>350</v>
      </c>
      <c r="H579" s="3" t="s">
        <v>1907</v>
      </c>
      <c r="J579" s="3" t="s">
        <v>1893</v>
      </c>
      <c r="K579" s="3" t="s">
        <v>1894</v>
      </c>
    </row>
    <row r="580" spans="1:11" x14ac:dyDescent="0.2">
      <c r="A580" s="3">
        <v>17253</v>
      </c>
      <c r="B580" s="3" t="s">
        <v>2121</v>
      </c>
      <c r="C580" s="3" t="s">
        <v>2610</v>
      </c>
      <c r="D580" s="4">
        <v>42668</v>
      </c>
      <c r="E580" s="3">
        <v>1</v>
      </c>
      <c r="F580" s="3" t="s">
        <v>1717</v>
      </c>
      <c r="G580" s="2">
        <v>350</v>
      </c>
      <c r="H580" s="3" t="s">
        <v>1907</v>
      </c>
      <c r="J580" s="3" t="s">
        <v>1893</v>
      </c>
      <c r="K580" s="3" t="s">
        <v>1894</v>
      </c>
    </row>
    <row r="581" spans="1:11" x14ac:dyDescent="0.2">
      <c r="A581" s="3">
        <v>17254</v>
      </c>
      <c r="B581" s="3" t="s">
        <v>2121</v>
      </c>
      <c r="C581" s="3" t="s">
        <v>2611</v>
      </c>
      <c r="D581" s="4">
        <v>42668</v>
      </c>
      <c r="E581" s="3">
        <v>1</v>
      </c>
      <c r="F581" s="3" t="s">
        <v>1717</v>
      </c>
      <c r="G581" s="2">
        <v>350</v>
      </c>
      <c r="H581" s="3" t="s">
        <v>1907</v>
      </c>
      <c r="J581" s="3" t="s">
        <v>1893</v>
      </c>
      <c r="K581" s="3" t="s">
        <v>1894</v>
      </c>
    </row>
    <row r="582" spans="1:11" x14ac:dyDescent="0.2">
      <c r="A582" s="3">
        <v>17255</v>
      </c>
      <c r="B582" s="3" t="s">
        <v>2121</v>
      </c>
      <c r="C582" s="3" t="s">
        <v>2612</v>
      </c>
      <c r="D582" s="4">
        <v>42668</v>
      </c>
      <c r="E582" s="3">
        <v>1</v>
      </c>
      <c r="F582" s="3" t="s">
        <v>1717</v>
      </c>
      <c r="G582" s="2">
        <v>350</v>
      </c>
      <c r="H582" s="3" t="s">
        <v>1907</v>
      </c>
      <c r="J582" s="3" t="s">
        <v>1893</v>
      </c>
      <c r="K582" s="3" t="s">
        <v>1894</v>
      </c>
    </row>
    <row r="583" spans="1:11" x14ac:dyDescent="0.2">
      <c r="A583" s="3">
        <v>17256</v>
      </c>
      <c r="B583" s="3" t="s">
        <v>2121</v>
      </c>
      <c r="C583" s="3" t="s">
        <v>2613</v>
      </c>
      <c r="D583" s="4">
        <v>42668</v>
      </c>
      <c r="E583" s="3">
        <v>1</v>
      </c>
      <c r="F583" s="3" t="s">
        <v>1717</v>
      </c>
      <c r="G583" s="2">
        <v>350</v>
      </c>
      <c r="H583" s="3" t="s">
        <v>1907</v>
      </c>
      <c r="J583" s="3" t="s">
        <v>1893</v>
      </c>
      <c r="K583" s="3" t="s">
        <v>1894</v>
      </c>
    </row>
    <row r="584" spans="1:11" x14ac:dyDescent="0.2">
      <c r="A584" s="3">
        <v>17257</v>
      </c>
      <c r="B584" s="3" t="s">
        <v>2614</v>
      </c>
      <c r="C584" s="3" t="s">
        <v>2615</v>
      </c>
      <c r="D584" s="4">
        <v>42723</v>
      </c>
      <c r="E584" s="3">
        <v>1</v>
      </c>
      <c r="F584" s="3" t="s">
        <v>1717</v>
      </c>
      <c r="G584" s="2">
        <v>348.78</v>
      </c>
      <c r="H584" s="3" t="s">
        <v>2111</v>
      </c>
      <c r="J584" s="3" t="s">
        <v>2112</v>
      </c>
      <c r="K584" s="3" t="s">
        <v>2113</v>
      </c>
    </row>
    <row r="585" spans="1:11" x14ac:dyDescent="0.2">
      <c r="A585" s="3">
        <v>17258</v>
      </c>
      <c r="B585" s="3" t="s">
        <v>2616</v>
      </c>
      <c r="C585" s="3" t="s">
        <v>2617</v>
      </c>
      <c r="D585" s="4">
        <v>42711</v>
      </c>
      <c r="E585" s="3">
        <v>1</v>
      </c>
      <c r="F585" s="3" t="s">
        <v>1717</v>
      </c>
      <c r="G585" s="2">
        <v>442.05</v>
      </c>
      <c r="H585" s="3" t="s">
        <v>766</v>
      </c>
      <c r="J585" s="3" t="s">
        <v>39</v>
      </c>
      <c r="K585" s="3" t="s">
        <v>46</v>
      </c>
    </row>
    <row r="586" spans="1:11" x14ac:dyDescent="0.2">
      <c r="A586" s="3">
        <v>17259</v>
      </c>
      <c r="B586" s="3" t="s">
        <v>2616</v>
      </c>
      <c r="C586" s="3" t="s">
        <v>2618</v>
      </c>
      <c r="D586" s="4">
        <v>42711</v>
      </c>
      <c r="E586" s="3">
        <v>1</v>
      </c>
      <c r="F586" s="3" t="s">
        <v>1717</v>
      </c>
      <c r="G586" s="2">
        <v>442.05</v>
      </c>
      <c r="H586" s="3" t="s">
        <v>766</v>
      </c>
      <c r="J586" s="3" t="s">
        <v>39</v>
      </c>
      <c r="K586" s="3" t="s">
        <v>46</v>
      </c>
    </row>
    <row r="587" spans="1:11" x14ac:dyDescent="0.2">
      <c r="A587" s="3">
        <v>17260</v>
      </c>
      <c r="B587" s="3" t="s">
        <v>2619</v>
      </c>
      <c r="C587" s="3" t="s">
        <v>2620</v>
      </c>
      <c r="D587" s="4">
        <v>42711</v>
      </c>
      <c r="E587" s="3">
        <v>1</v>
      </c>
      <c r="F587" s="3" t="s">
        <v>1717</v>
      </c>
      <c r="G587" s="2">
        <v>297.87</v>
      </c>
      <c r="H587" s="3" t="s">
        <v>766</v>
      </c>
      <c r="J587" s="3" t="s">
        <v>39</v>
      </c>
      <c r="K587" s="3" t="s">
        <v>46</v>
      </c>
    </row>
    <row r="588" spans="1:11" x14ac:dyDescent="0.2">
      <c r="A588" s="3">
        <v>17261</v>
      </c>
      <c r="B588" s="3" t="s">
        <v>2621</v>
      </c>
      <c r="C588" s="3" t="s">
        <v>2622</v>
      </c>
      <c r="D588" s="4">
        <v>42711</v>
      </c>
      <c r="E588" s="3">
        <v>1</v>
      </c>
      <c r="F588" s="3" t="s">
        <v>1717</v>
      </c>
      <c r="G588" s="2">
        <v>311.11</v>
      </c>
      <c r="H588" s="3" t="s">
        <v>766</v>
      </c>
      <c r="J588" s="3" t="s">
        <v>39</v>
      </c>
      <c r="K588" s="3" t="s">
        <v>46</v>
      </c>
    </row>
    <row r="589" spans="1:11" x14ac:dyDescent="0.2">
      <c r="A589" s="3">
        <v>17262</v>
      </c>
      <c r="B589" s="3" t="s">
        <v>2623</v>
      </c>
      <c r="C589" s="3" t="s">
        <v>2624</v>
      </c>
      <c r="D589" s="4">
        <v>42711</v>
      </c>
      <c r="E589" s="3">
        <v>1</v>
      </c>
      <c r="F589" s="3" t="s">
        <v>1717</v>
      </c>
      <c r="G589" s="2">
        <v>404.71</v>
      </c>
      <c r="H589" s="3" t="s">
        <v>766</v>
      </c>
      <c r="J589" s="3" t="s">
        <v>39</v>
      </c>
      <c r="K589" s="3" t="s">
        <v>46</v>
      </c>
    </row>
    <row r="590" spans="1:11" x14ac:dyDescent="0.2">
      <c r="A590" s="3">
        <v>17263</v>
      </c>
      <c r="B590" s="3" t="s">
        <v>2625</v>
      </c>
      <c r="C590" s="3" t="s">
        <v>2626</v>
      </c>
      <c r="D590" s="4">
        <v>42718</v>
      </c>
      <c r="E590" s="3">
        <v>1</v>
      </c>
      <c r="F590" s="3" t="s">
        <v>1717</v>
      </c>
      <c r="G590" s="2">
        <v>436.5</v>
      </c>
      <c r="H590" s="3" t="s">
        <v>730</v>
      </c>
      <c r="J590" s="3" t="s">
        <v>39</v>
      </c>
      <c r="K590" s="3" t="s">
        <v>46</v>
      </c>
    </row>
    <row r="591" spans="1:11" x14ac:dyDescent="0.2">
      <c r="A591" s="3">
        <v>17264</v>
      </c>
      <c r="B591" s="3" t="s">
        <v>2625</v>
      </c>
      <c r="C591" s="3" t="s">
        <v>2627</v>
      </c>
      <c r="D591" s="4">
        <v>42718</v>
      </c>
      <c r="E591" s="3">
        <v>1</v>
      </c>
      <c r="F591" s="3" t="s">
        <v>1717</v>
      </c>
      <c r="G591" s="2">
        <v>436.5</v>
      </c>
      <c r="H591" s="3" t="s">
        <v>730</v>
      </c>
      <c r="J591" s="3" t="s">
        <v>39</v>
      </c>
      <c r="K591" s="3" t="s">
        <v>46</v>
      </c>
    </row>
    <row r="592" spans="1:11" x14ac:dyDescent="0.2">
      <c r="A592" s="3">
        <v>17265</v>
      </c>
      <c r="B592" s="3" t="s">
        <v>2625</v>
      </c>
      <c r="C592" s="3" t="s">
        <v>2628</v>
      </c>
      <c r="D592" s="4">
        <v>42718</v>
      </c>
      <c r="E592" s="3">
        <v>1</v>
      </c>
      <c r="F592" s="3" t="s">
        <v>1717</v>
      </c>
      <c r="G592" s="2">
        <v>436.5</v>
      </c>
      <c r="H592" s="3" t="s">
        <v>730</v>
      </c>
      <c r="J592" s="3" t="s">
        <v>39</v>
      </c>
      <c r="K592" s="3" t="s">
        <v>46</v>
      </c>
    </row>
    <row r="593" spans="1:11" x14ac:dyDescent="0.2">
      <c r="A593" s="3">
        <v>17266</v>
      </c>
      <c r="B593" s="3" t="s">
        <v>2629</v>
      </c>
      <c r="C593" s="3" t="s">
        <v>2630</v>
      </c>
      <c r="D593" s="4">
        <v>42724</v>
      </c>
      <c r="E593" s="3">
        <v>1</v>
      </c>
      <c r="F593" s="3" t="s">
        <v>1717</v>
      </c>
      <c r="G593" s="2">
        <v>247.15</v>
      </c>
      <c r="H593" s="3" t="s">
        <v>83</v>
      </c>
      <c r="J593" s="3" t="s">
        <v>39</v>
      </c>
      <c r="K593" s="3" t="s">
        <v>46</v>
      </c>
    </row>
    <row r="594" spans="1:11" x14ac:dyDescent="0.2">
      <c r="A594" s="3">
        <v>17267</v>
      </c>
      <c r="B594" s="3" t="s">
        <v>2631</v>
      </c>
      <c r="C594" s="3" t="s">
        <v>2632</v>
      </c>
      <c r="D594" s="4">
        <v>42712</v>
      </c>
      <c r="E594" s="3">
        <v>1</v>
      </c>
      <c r="F594" s="3" t="s">
        <v>1717</v>
      </c>
      <c r="G594" s="2">
        <v>429</v>
      </c>
      <c r="H594" s="3" t="s">
        <v>40</v>
      </c>
      <c r="J594" s="3" t="s">
        <v>61</v>
      </c>
      <c r="K594" s="3" t="s">
        <v>60</v>
      </c>
    </row>
    <row r="595" spans="1:11" x14ac:dyDescent="0.2">
      <c r="A595" s="3">
        <v>17268</v>
      </c>
      <c r="B595" s="3" t="s">
        <v>2633</v>
      </c>
      <c r="C595" s="3" t="s">
        <v>2634</v>
      </c>
      <c r="D595" s="4">
        <v>42744</v>
      </c>
      <c r="E595" s="3">
        <v>1</v>
      </c>
      <c r="F595" s="3" t="s">
        <v>1717</v>
      </c>
      <c r="G595" s="2">
        <v>323.58</v>
      </c>
      <c r="H595" s="3" t="s">
        <v>742</v>
      </c>
      <c r="J595" s="3" t="s">
        <v>39</v>
      </c>
      <c r="K595" s="3" t="s">
        <v>46</v>
      </c>
    </row>
    <row r="596" spans="1:11" x14ac:dyDescent="0.2">
      <c r="A596" s="3">
        <v>17269</v>
      </c>
      <c r="B596" s="3" t="s">
        <v>2635</v>
      </c>
      <c r="C596" s="3" t="s">
        <v>2636</v>
      </c>
      <c r="D596" s="4">
        <v>42761</v>
      </c>
      <c r="E596" s="3">
        <v>1</v>
      </c>
      <c r="F596" s="3" t="s">
        <v>1717</v>
      </c>
      <c r="G596" s="2">
        <v>163.41</v>
      </c>
      <c r="H596" s="3" t="s">
        <v>742</v>
      </c>
      <c r="J596" s="3" t="s">
        <v>39</v>
      </c>
      <c r="K596" s="3" t="s">
        <v>46</v>
      </c>
    </row>
    <row r="597" spans="1:11" x14ac:dyDescent="0.2">
      <c r="A597" s="3">
        <v>17270</v>
      </c>
      <c r="B597" s="3" t="s">
        <v>2635</v>
      </c>
      <c r="C597" s="3" t="s">
        <v>2637</v>
      </c>
      <c r="D597" s="4">
        <v>42761</v>
      </c>
      <c r="E597" s="3">
        <v>1</v>
      </c>
      <c r="F597" s="3" t="s">
        <v>1717</v>
      </c>
      <c r="G597" s="2">
        <v>163.41</v>
      </c>
      <c r="H597" s="3" t="s">
        <v>742</v>
      </c>
      <c r="J597" s="3" t="s">
        <v>39</v>
      </c>
      <c r="K597" s="3" t="s">
        <v>46</v>
      </c>
    </row>
    <row r="598" spans="1:11" x14ac:dyDescent="0.2">
      <c r="A598" s="3">
        <v>17271</v>
      </c>
      <c r="B598" s="3" t="s">
        <v>2638</v>
      </c>
      <c r="C598" s="3" t="s">
        <v>2639</v>
      </c>
      <c r="D598" s="4">
        <v>42761</v>
      </c>
      <c r="E598" s="3">
        <v>1</v>
      </c>
      <c r="F598" s="3" t="s">
        <v>1717</v>
      </c>
      <c r="G598" s="2">
        <v>110</v>
      </c>
      <c r="H598" s="3" t="s">
        <v>742</v>
      </c>
      <c r="J598" s="3" t="s">
        <v>39</v>
      </c>
      <c r="K598" s="3" t="s">
        <v>46</v>
      </c>
    </row>
    <row r="599" spans="1:11" x14ac:dyDescent="0.2">
      <c r="A599" s="3">
        <v>17272</v>
      </c>
      <c r="B599" s="3" t="s">
        <v>2638</v>
      </c>
      <c r="C599" s="3" t="s">
        <v>2640</v>
      </c>
      <c r="D599" s="4">
        <v>42761</v>
      </c>
      <c r="E599" s="3">
        <v>1</v>
      </c>
      <c r="F599" s="3" t="s">
        <v>1717</v>
      </c>
      <c r="G599" s="2">
        <v>110</v>
      </c>
      <c r="H599" s="3" t="s">
        <v>742</v>
      </c>
      <c r="J599" s="3" t="s">
        <v>39</v>
      </c>
      <c r="K599" s="3" t="s">
        <v>46</v>
      </c>
    </row>
    <row r="600" spans="1:11" x14ac:dyDescent="0.2">
      <c r="A600" s="3">
        <v>17273</v>
      </c>
      <c r="B600" s="3" t="s">
        <v>2641</v>
      </c>
      <c r="C600" s="3" t="s">
        <v>2642</v>
      </c>
      <c r="D600" s="4">
        <v>42763</v>
      </c>
      <c r="E600" s="3">
        <v>1</v>
      </c>
      <c r="F600" s="3" t="s">
        <v>1717</v>
      </c>
      <c r="G600" s="2">
        <v>127.5</v>
      </c>
      <c r="H600" s="3" t="s">
        <v>1379</v>
      </c>
      <c r="J600" s="3" t="s">
        <v>908</v>
      </c>
      <c r="K600" s="3" t="s">
        <v>28</v>
      </c>
    </row>
    <row r="601" spans="1:11" x14ac:dyDescent="0.2">
      <c r="A601" s="3">
        <v>17274</v>
      </c>
      <c r="B601" s="3" t="s">
        <v>2641</v>
      </c>
      <c r="C601" s="3" t="s">
        <v>2643</v>
      </c>
      <c r="D601" s="4">
        <v>42763</v>
      </c>
      <c r="E601" s="3">
        <v>1</v>
      </c>
      <c r="F601" s="3" t="s">
        <v>1717</v>
      </c>
      <c r="G601" s="2">
        <v>127.5</v>
      </c>
      <c r="H601" s="3" t="s">
        <v>90</v>
      </c>
      <c r="J601" s="3" t="s">
        <v>908</v>
      </c>
      <c r="K601" s="3" t="s">
        <v>28</v>
      </c>
    </row>
    <row r="602" spans="1:11" x14ac:dyDescent="0.2">
      <c r="A602" s="3">
        <v>17275</v>
      </c>
      <c r="B602" s="3" t="s">
        <v>2644</v>
      </c>
      <c r="C602" s="3" t="s">
        <v>2645</v>
      </c>
      <c r="D602" s="4">
        <v>42761</v>
      </c>
      <c r="E602" s="3">
        <v>1</v>
      </c>
      <c r="F602" s="3" t="s">
        <v>1717</v>
      </c>
      <c r="G602" s="2">
        <v>499</v>
      </c>
      <c r="H602" s="3" t="s">
        <v>742</v>
      </c>
      <c r="J602" s="3" t="s">
        <v>39</v>
      </c>
      <c r="K602" s="3" t="s">
        <v>46</v>
      </c>
    </row>
    <row r="603" spans="1:11" x14ac:dyDescent="0.2">
      <c r="A603" s="3">
        <v>17276</v>
      </c>
      <c r="B603" s="3" t="s">
        <v>2644</v>
      </c>
      <c r="C603" s="3" t="s">
        <v>2646</v>
      </c>
      <c r="D603" s="4">
        <v>42761</v>
      </c>
      <c r="E603" s="3">
        <v>1</v>
      </c>
      <c r="F603" s="3" t="s">
        <v>1717</v>
      </c>
      <c r="G603" s="2">
        <v>499</v>
      </c>
      <c r="H603" s="3" t="s">
        <v>742</v>
      </c>
      <c r="J603" s="3" t="s">
        <v>39</v>
      </c>
      <c r="K603" s="3" t="s">
        <v>46</v>
      </c>
    </row>
    <row r="604" spans="1:11" x14ac:dyDescent="0.2">
      <c r="A604" s="3">
        <v>17277</v>
      </c>
      <c r="B604" s="3" t="s">
        <v>2647</v>
      </c>
      <c r="C604" s="3" t="s">
        <v>2648</v>
      </c>
      <c r="D604" s="4">
        <v>42747</v>
      </c>
      <c r="E604" s="3">
        <v>1</v>
      </c>
      <c r="F604" s="3" t="s">
        <v>1717</v>
      </c>
      <c r="G604" s="2">
        <v>202.54</v>
      </c>
      <c r="H604" s="3" t="s">
        <v>2528</v>
      </c>
      <c r="J604" s="3" t="s">
        <v>908</v>
      </c>
      <c r="K604" s="3" t="s">
        <v>28</v>
      </c>
    </row>
    <row r="605" spans="1:11" x14ac:dyDescent="0.2">
      <c r="A605" s="3">
        <v>17278</v>
      </c>
      <c r="B605" s="3" t="s">
        <v>2649</v>
      </c>
      <c r="C605" s="3" t="s">
        <v>2650</v>
      </c>
      <c r="D605" s="4">
        <v>42748</v>
      </c>
      <c r="E605" s="3">
        <v>1</v>
      </c>
      <c r="F605" s="3" t="s">
        <v>1717</v>
      </c>
      <c r="G605" s="2">
        <v>460</v>
      </c>
      <c r="H605" s="3" t="s">
        <v>2109</v>
      </c>
      <c r="J605" s="3" t="s">
        <v>2038</v>
      </c>
      <c r="K605" s="3" t="s">
        <v>2039</v>
      </c>
    </row>
    <row r="606" spans="1:11" x14ac:dyDescent="0.2">
      <c r="A606" s="3">
        <v>17279</v>
      </c>
      <c r="B606" s="3" t="s">
        <v>2651</v>
      </c>
      <c r="C606" s="3" t="s">
        <v>2652</v>
      </c>
      <c r="D606" s="4">
        <v>42758</v>
      </c>
      <c r="E606" s="3">
        <v>1</v>
      </c>
      <c r="F606" s="3" t="s">
        <v>1717</v>
      </c>
      <c r="G606" s="2">
        <v>430.89</v>
      </c>
      <c r="H606" s="3" t="s">
        <v>51</v>
      </c>
      <c r="J606" s="3" t="s">
        <v>1893</v>
      </c>
      <c r="K606" s="3" t="s">
        <v>1894</v>
      </c>
    </row>
    <row r="607" spans="1:11" x14ac:dyDescent="0.2">
      <c r="A607" s="3">
        <v>17280</v>
      </c>
      <c r="B607" s="3" t="s">
        <v>2653</v>
      </c>
      <c r="C607" s="3" t="s">
        <v>2654</v>
      </c>
      <c r="D607" s="4">
        <v>42758</v>
      </c>
      <c r="E607" s="3">
        <v>1</v>
      </c>
      <c r="F607" s="3" t="s">
        <v>1717</v>
      </c>
      <c r="G607" s="2">
        <v>268.29000000000002</v>
      </c>
      <c r="H607" s="3" t="s">
        <v>2514</v>
      </c>
      <c r="J607" s="3" t="s">
        <v>2607</v>
      </c>
      <c r="K607" s="3" t="s">
        <v>2608</v>
      </c>
    </row>
    <row r="608" spans="1:11" x14ac:dyDescent="0.2">
      <c r="A608" s="3">
        <v>17281</v>
      </c>
      <c r="B608" s="3" t="s">
        <v>2655</v>
      </c>
      <c r="C608" s="3" t="s">
        <v>2656</v>
      </c>
      <c r="D608" s="4">
        <v>42761</v>
      </c>
      <c r="E608" s="3">
        <v>1</v>
      </c>
      <c r="F608" s="3" t="s">
        <v>1717</v>
      </c>
      <c r="G608" s="2">
        <v>392.98</v>
      </c>
      <c r="H608" s="3" t="s">
        <v>2111</v>
      </c>
      <c r="J608" s="3" t="s">
        <v>2112</v>
      </c>
      <c r="K608" s="3" t="s">
        <v>2113</v>
      </c>
    </row>
    <row r="609" spans="1:11" x14ac:dyDescent="0.2">
      <c r="A609" s="3">
        <v>17282</v>
      </c>
      <c r="B609" s="3" t="s">
        <v>2657</v>
      </c>
      <c r="C609" s="3" t="s">
        <v>2658</v>
      </c>
      <c r="D609" s="4">
        <v>42768</v>
      </c>
      <c r="E609" s="3">
        <v>1</v>
      </c>
      <c r="F609" s="3" t="s">
        <v>1717</v>
      </c>
      <c r="G609" s="2">
        <v>450</v>
      </c>
      <c r="H609" s="3" t="s">
        <v>2514</v>
      </c>
      <c r="J609" s="3" t="s">
        <v>2112</v>
      </c>
      <c r="K609" s="3" t="s">
        <v>2113</v>
      </c>
    </row>
    <row r="610" spans="1:11" x14ac:dyDescent="0.2">
      <c r="A610" s="3">
        <v>17283</v>
      </c>
      <c r="B610" s="3" t="s">
        <v>2657</v>
      </c>
      <c r="C610" s="3" t="s">
        <v>2659</v>
      </c>
      <c r="D610" s="4">
        <v>42768</v>
      </c>
      <c r="E610" s="3">
        <v>1</v>
      </c>
      <c r="F610" s="3" t="s">
        <v>1717</v>
      </c>
      <c r="G610" s="2">
        <v>450</v>
      </c>
      <c r="H610" s="3" t="s">
        <v>2514</v>
      </c>
      <c r="J610" s="3" t="s">
        <v>2112</v>
      </c>
      <c r="K610" s="3" t="s">
        <v>2113</v>
      </c>
    </row>
    <row r="611" spans="1:11" x14ac:dyDescent="0.2">
      <c r="A611" s="3">
        <v>17284</v>
      </c>
      <c r="B611" s="3" t="s">
        <v>2660</v>
      </c>
      <c r="C611" s="3" t="s">
        <v>2661</v>
      </c>
      <c r="D611" s="4">
        <v>42781</v>
      </c>
      <c r="E611" s="3">
        <v>1</v>
      </c>
      <c r="F611" s="3" t="s">
        <v>1717</v>
      </c>
      <c r="G611" s="2">
        <v>299</v>
      </c>
      <c r="H611" s="3" t="s">
        <v>909</v>
      </c>
      <c r="J611" s="3" t="s">
        <v>1893</v>
      </c>
      <c r="K611" s="3" t="s">
        <v>1894</v>
      </c>
    </row>
    <row r="612" spans="1:11" x14ac:dyDescent="0.2">
      <c r="A612" s="3">
        <v>17285</v>
      </c>
      <c r="B612" s="3" t="s">
        <v>2660</v>
      </c>
      <c r="C612" s="3" t="s">
        <v>2662</v>
      </c>
      <c r="D612" s="4">
        <v>42781</v>
      </c>
      <c r="E612" s="3">
        <v>1</v>
      </c>
      <c r="F612" s="3" t="s">
        <v>1717</v>
      </c>
      <c r="G612" s="2">
        <v>299</v>
      </c>
      <c r="H612" s="3" t="s">
        <v>798</v>
      </c>
      <c r="J612" s="3" t="s">
        <v>1893</v>
      </c>
      <c r="K612" s="3" t="s">
        <v>1894</v>
      </c>
    </row>
    <row r="613" spans="1:11" x14ac:dyDescent="0.2">
      <c r="A613" s="3">
        <v>17286</v>
      </c>
      <c r="B613" s="3" t="s">
        <v>2663</v>
      </c>
      <c r="C613" s="3" t="s">
        <v>2664</v>
      </c>
      <c r="D613" s="4">
        <v>42802</v>
      </c>
      <c r="E613" s="3">
        <v>1</v>
      </c>
      <c r="F613" s="3" t="s">
        <v>1717</v>
      </c>
      <c r="G613" s="2">
        <v>109</v>
      </c>
      <c r="H613" s="3" t="s">
        <v>83</v>
      </c>
      <c r="J613" s="3" t="s">
        <v>39</v>
      </c>
      <c r="K613" s="3" t="s">
        <v>46</v>
      </c>
    </row>
    <row r="614" spans="1:11" x14ac:dyDescent="0.2">
      <c r="A614" s="3">
        <v>17287</v>
      </c>
      <c r="B614" s="3" t="s">
        <v>2663</v>
      </c>
      <c r="C614" s="3" t="s">
        <v>2665</v>
      </c>
      <c r="D614" s="4">
        <v>42802</v>
      </c>
      <c r="E614" s="3">
        <v>1</v>
      </c>
      <c r="F614" s="3" t="s">
        <v>1717</v>
      </c>
      <c r="G614" s="2">
        <v>109</v>
      </c>
      <c r="H614" s="3" t="s">
        <v>83</v>
      </c>
      <c r="J614" s="3" t="s">
        <v>39</v>
      </c>
      <c r="K614" s="3" t="s">
        <v>46</v>
      </c>
    </row>
    <row r="615" spans="1:11" x14ac:dyDescent="0.2">
      <c r="A615" s="3">
        <v>17288</v>
      </c>
      <c r="B615" s="3" t="s">
        <v>2666</v>
      </c>
      <c r="C615" s="3" t="s">
        <v>2667</v>
      </c>
      <c r="D615" s="4">
        <v>42811</v>
      </c>
      <c r="E615" s="3">
        <v>1</v>
      </c>
      <c r="F615" s="3" t="s">
        <v>1717</v>
      </c>
      <c r="G615" s="2">
        <v>140</v>
      </c>
      <c r="H615" s="3" t="s">
        <v>766</v>
      </c>
      <c r="J615" s="3" t="s">
        <v>39</v>
      </c>
      <c r="K615" s="3" t="s">
        <v>46</v>
      </c>
    </row>
    <row r="616" spans="1:11" x14ac:dyDescent="0.2">
      <c r="A616" s="3">
        <v>17289</v>
      </c>
      <c r="B616" s="3" t="s">
        <v>2668</v>
      </c>
      <c r="C616" s="3" t="s">
        <v>2669</v>
      </c>
      <c r="D616" s="4">
        <v>42818</v>
      </c>
      <c r="E616" s="3">
        <v>1</v>
      </c>
      <c r="F616" s="3" t="s">
        <v>1717</v>
      </c>
      <c r="G616" s="2">
        <v>162.59</v>
      </c>
      <c r="H616" s="3" t="s">
        <v>1661</v>
      </c>
      <c r="J616" s="3" t="s">
        <v>39</v>
      </c>
      <c r="K616" s="3" t="s">
        <v>46</v>
      </c>
    </row>
    <row r="617" spans="1:11" x14ac:dyDescent="0.2">
      <c r="A617" s="3">
        <v>17290</v>
      </c>
      <c r="B617" s="3" t="s">
        <v>2670</v>
      </c>
      <c r="C617" s="3" t="s">
        <v>2671</v>
      </c>
      <c r="D617" s="4">
        <v>42822</v>
      </c>
      <c r="E617" s="3">
        <v>1</v>
      </c>
      <c r="F617" s="3" t="s">
        <v>1717</v>
      </c>
      <c r="G617" s="2">
        <v>96.75</v>
      </c>
      <c r="H617" s="3" t="s">
        <v>83</v>
      </c>
      <c r="J617" s="3" t="s">
        <v>39</v>
      </c>
      <c r="K617" s="3" t="s">
        <v>46</v>
      </c>
    </row>
    <row r="618" spans="1:11" x14ac:dyDescent="0.2">
      <c r="A618" s="3">
        <v>17291</v>
      </c>
      <c r="B618" s="3" t="s">
        <v>2672</v>
      </c>
      <c r="C618" s="3" t="s">
        <v>2673</v>
      </c>
      <c r="D618" s="4">
        <v>42853</v>
      </c>
      <c r="E618" s="3">
        <v>1</v>
      </c>
      <c r="F618" s="3" t="s">
        <v>1717</v>
      </c>
      <c r="G618" s="2">
        <v>351.54</v>
      </c>
      <c r="H618" s="3" t="s">
        <v>766</v>
      </c>
      <c r="J618" s="3" t="s">
        <v>39</v>
      </c>
      <c r="K618" s="3" t="s">
        <v>46</v>
      </c>
    </row>
    <row r="619" spans="1:11" x14ac:dyDescent="0.2">
      <c r="A619" s="3">
        <v>17292</v>
      </c>
      <c r="B619" s="3" t="s">
        <v>2674</v>
      </c>
      <c r="C619" s="3" t="s">
        <v>2675</v>
      </c>
      <c r="D619" s="4">
        <v>42859</v>
      </c>
      <c r="E619" s="3">
        <v>1</v>
      </c>
      <c r="F619" s="3" t="s">
        <v>1717</v>
      </c>
      <c r="G619" s="2">
        <v>333.9</v>
      </c>
      <c r="H619" s="3" t="s">
        <v>87</v>
      </c>
      <c r="J619" s="3" t="s">
        <v>39</v>
      </c>
      <c r="K619" s="3" t="s">
        <v>46</v>
      </c>
    </row>
    <row r="620" spans="1:11" x14ac:dyDescent="0.2">
      <c r="A620" s="3">
        <v>17293</v>
      </c>
      <c r="B620" s="3" t="s">
        <v>2676</v>
      </c>
      <c r="C620" s="3" t="s">
        <v>2677</v>
      </c>
      <c r="D620" s="4">
        <v>42907</v>
      </c>
      <c r="E620" s="3">
        <v>1</v>
      </c>
      <c r="F620" s="3" t="s">
        <v>1717</v>
      </c>
      <c r="G620" s="2">
        <v>414.5</v>
      </c>
      <c r="H620" s="3" t="s">
        <v>2111</v>
      </c>
      <c r="J620" s="3" t="s">
        <v>2112</v>
      </c>
      <c r="K620" s="3" t="s">
        <v>2113</v>
      </c>
    </row>
    <row r="621" spans="1:11" x14ac:dyDescent="0.2">
      <c r="A621" s="3">
        <v>17294</v>
      </c>
      <c r="B621" s="3" t="s">
        <v>2678</v>
      </c>
      <c r="C621" s="3" t="s">
        <v>2679</v>
      </c>
      <c r="D621" s="4">
        <v>42905</v>
      </c>
      <c r="E621" s="3">
        <v>1</v>
      </c>
      <c r="F621" s="3" t="s">
        <v>1717</v>
      </c>
      <c r="G621" s="2">
        <v>325.5</v>
      </c>
      <c r="H621" s="3" t="s">
        <v>1397</v>
      </c>
      <c r="J621" s="3" t="s">
        <v>61</v>
      </c>
      <c r="K621" s="3" t="s">
        <v>60</v>
      </c>
    </row>
    <row r="622" spans="1:11" x14ac:dyDescent="0.2">
      <c r="A622" s="3">
        <v>17295</v>
      </c>
      <c r="B622" s="3" t="s">
        <v>2680</v>
      </c>
      <c r="C622" s="3" t="s">
        <v>2681</v>
      </c>
      <c r="D622" s="4">
        <v>42934</v>
      </c>
      <c r="E622" s="3">
        <v>1</v>
      </c>
      <c r="F622" s="3" t="s">
        <v>1717</v>
      </c>
      <c r="G622" s="2">
        <v>381.3</v>
      </c>
      <c r="H622" s="3" t="s">
        <v>2125</v>
      </c>
      <c r="J622" s="3" t="s">
        <v>908</v>
      </c>
      <c r="K622" s="3" t="s">
        <v>28</v>
      </c>
    </row>
    <row r="623" spans="1:11" x14ac:dyDescent="0.2">
      <c r="A623" s="3">
        <v>17296</v>
      </c>
      <c r="B623" s="3" t="s">
        <v>2682</v>
      </c>
      <c r="C623" s="3" t="s">
        <v>2683</v>
      </c>
      <c r="D623" s="4">
        <v>42936</v>
      </c>
      <c r="E623" s="3">
        <v>1</v>
      </c>
      <c r="F623" s="3" t="s">
        <v>1717</v>
      </c>
      <c r="G623" s="2">
        <v>437.75</v>
      </c>
      <c r="H623" s="3" t="s">
        <v>1849</v>
      </c>
      <c r="J623" s="3" t="s">
        <v>908</v>
      </c>
      <c r="K623" s="3" t="s">
        <v>28</v>
      </c>
    </row>
    <row r="624" spans="1:11" x14ac:dyDescent="0.2">
      <c r="A624" s="3">
        <v>17297</v>
      </c>
      <c r="B624" s="3" t="s">
        <v>2682</v>
      </c>
      <c r="C624" s="3" t="s">
        <v>2684</v>
      </c>
      <c r="D624" s="4">
        <v>42936</v>
      </c>
      <c r="E624" s="3">
        <v>1</v>
      </c>
      <c r="F624" s="3" t="s">
        <v>1717</v>
      </c>
      <c r="G624" s="2">
        <v>463.25</v>
      </c>
      <c r="H624" s="3" t="s">
        <v>2477</v>
      </c>
      <c r="J624" s="3" t="s">
        <v>39</v>
      </c>
      <c r="K624" s="3" t="s">
        <v>46</v>
      </c>
    </row>
    <row r="625" spans="1:11" x14ac:dyDescent="0.2">
      <c r="A625" s="3">
        <v>17298</v>
      </c>
      <c r="B625" s="3" t="s">
        <v>2685</v>
      </c>
      <c r="C625" s="3" t="s">
        <v>2686</v>
      </c>
      <c r="D625" s="4">
        <v>42972</v>
      </c>
      <c r="E625" s="3">
        <v>1</v>
      </c>
      <c r="F625" s="3" t="s">
        <v>1717</v>
      </c>
      <c r="G625" s="2">
        <v>437.1</v>
      </c>
      <c r="H625" s="3" t="s">
        <v>730</v>
      </c>
      <c r="J625" s="3" t="s">
        <v>39</v>
      </c>
      <c r="K625" s="3" t="s">
        <v>46</v>
      </c>
    </row>
    <row r="626" spans="1:11" x14ac:dyDescent="0.2">
      <c r="A626" s="3">
        <v>17299</v>
      </c>
      <c r="B626" s="3" t="s">
        <v>2687</v>
      </c>
      <c r="C626" s="3" t="s">
        <v>2688</v>
      </c>
      <c r="D626" s="4">
        <v>42978</v>
      </c>
      <c r="E626" s="3">
        <v>1</v>
      </c>
      <c r="F626" s="3" t="s">
        <v>1717</v>
      </c>
      <c r="G626" s="2">
        <v>265</v>
      </c>
      <c r="H626" s="3" t="s">
        <v>2689</v>
      </c>
      <c r="J626" s="3" t="s">
        <v>2007</v>
      </c>
      <c r="K626" s="3" t="s">
        <v>2008</v>
      </c>
    </row>
    <row r="627" spans="1:11" x14ac:dyDescent="0.2">
      <c r="A627" s="3">
        <v>17300</v>
      </c>
      <c r="B627" s="3" t="s">
        <v>2660</v>
      </c>
      <c r="C627" s="3" t="s">
        <v>2690</v>
      </c>
      <c r="D627" s="4">
        <v>42979</v>
      </c>
      <c r="E627" s="3">
        <v>1</v>
      </c>
      <c r="F627" s="3" t="s">
        <v>1717</v>
      </c>
      <c r="G627" s="2">
        <v>265</v>
      </c>
      <c r="H627" s="3" t="s">
        <v>1828</v>
      </c>
      <c r="J627" s="3" t="s">
        <v>2034</v>
      </c>
      <c r="K627" s="3" t="s">
        <v>2035</v>
      </c>
    </row>
    <row r="628" spans="1:11" x14ac:dyDescent="0.2">
      <c r="A628" s="3">
        <v>17301</v>
      </c>
      <c r="B628" s="3" t="s">
        <v>2660</v>
      </c>
      <c r="C628" s="3" t="s">
        <v>2691</v>
      </c>
      <c r="D628" s="4">
        <v>42979</v>
      </c>
      <c r="E628" s="3">
        <v>1</v>
      </c>
      <c r="F628" s="3" t="s">
        <v>1717</v>
      </c>
      <c r="G628" s="2">
        <v>265</v>
      </c>
      <c r="H628" s="3" t="s">
        <v>2692</v>
      </c>
      <c r="J628" s="3" t="s">
        <v>2034</v>
      </c>
      <c r="K628" s="3" t="s">
        <v>2035</v>
      </c>
    </row>
    <row r="629" spans="1:11" x14ac:dyDescent="0.2">
      <c r="A629" s="3">
        <v>17302</v>
      </c>
      <c r="B629" s="3" t="s">
        <v>2660</v>
      </c>
      <c r="C629" s="3" t="s">
        <v>2693</v>
      </c>
      <c r="D629" s="4">
        <v>42979</v>
      </c>
      <c r="E629" s="3">
        <v>1</v>
      </c>
      <c r="F629" s="3" t="s">
        <v>1717</v>
      </c>
      <c r="G629" s="2">
        <v>265</v>
      </c>
      <c r="H629" s="3" t="s">
        <v>2694</v>
      </c>
      <c r="J629" s="3" t="s">
        <v>2034</v>
      </c>
      <c r="K629" s="3" t="s">
        <v>2035</v>
      </c>
    </row>
    <row r="630" spans="1:11" x14ac:dyDescent="0.2">
      <c r="A630" s="3">
        <v>17303</v>
      </c>
      <c r="B630" s="3" t="s">
        <v>2660</v>
      </c>
      <c r="C630" s="3" t="s">
        <v>2695</v>
      </c>
      <c r="D630" s="4">
        <v>42989</v>
      </c>
      <c r="E630" s="3">
        <v>1</v>
      </c>
      <c r="F630" s="3" t="s">
        <v>1717</v>
      </c>
      <c r="G630" s="2">
        <v>265</v>
      </c>
      <c r="H630" s="3" t="s">
        <v>2696</v>
      </c>
      <c r="J630" s="3" t="s">
        <v>908</v>
      </c>
      <c r="K630" s="3" t="s">
        <v>28</v>
      </c>
    </row>
    <row r="631" spans="1:11" x14ac:dyDescent="0.2">
      <c r="A631" s="3">
        <v>17304</v>
      </c>
      <c r="B631" s="3" t="s">
        <v>2697</v>
      </c>
      <c r="C631" s="3" t="s">
        <v>2698</v>
      </c>
      <c r="D631" s="4">
        <v>42991</v>
      </c>
      <c r="E631" s="3">
        <v>1</v>
      </c>
      <c r="F631" s="3" t="s">
        <v>1717</v>
      </c>
      <c r="G631" s="2">
        <v>177.24</v>
      </c>
      <c r="H631" s="3" t="s">
        <v>1340</v>
      </c>
      <c r="J631" s="3" t="s">
        <v>39</v>
      </c>
      <c r="K631" s="3" t="s">
        <v>46</v>
      </c>
    </row>
    <row r="632" spans="1:11" x14ac:dyDescent="0.2">
      <c r="A632" s="3">
        <v>17305</v>
      </c>
      <c r="B632" s="3" t="s">
        <v>2699</v>
      </c>
      <c r="C632" s="3" t="s">
        <v>2700</v>
      </c>
      <c r="D632" s="4">
        <v>42993</v>
      </c>
      <c r="E632" s="3">
        <v>1</v>
      </c>
      <c r="F632" s="3" t="s">
        <v>1717</v>
      </c>
      <c r="G632" s="2">
        <v>334.14</v>
      </c>
      <c r="H632" s="3" t="s">
        <v>1340</v>
      </c>
      <c r="J632" s="3" t="s">
        <v>39</v>
      </c>
      <c r="K632" s="3" t="s">
        <v>46</v>
      </c>
    </row>
    <row r="633" spans="1:11" x14ac:dyDescent="0.2">
      <c r="A633" s="3">
        <v>17306</v>
      </c>
      <c r="B633" s="3" t="s">
        <v>2699</v>
      </c>
      <c r="C633" s="3" t="s">
        <v>2701</v>
      </c>
      <c r="D633" s="4">
        <v>42993</v>
      </c>
      <c r="E633" s="3">
        <v>1</v>
      </c>
      <c r="F633" s="3" t="s">
        <v>1717</v>
      </c>
      <c r="G633" s="2">
        <v>334.15</v>
      </c>
      <c r="H633" s="3" t="s">
        <v>1340</v>
      </c>
      <c r="J633" s="3" t="s">
        <v>39</v>
      </c>
      <c r="K633" s="3" t="s">
        <v>46</v>
      </c>
    </row>
    <row r="634" spans="1:11" x14ac:dyDescent="0.2">
      <c r="A634" s="3">
        <v>17307</v>
      </c>
      <c r="B634" s="3" t="s">
        <v>2702</v>
      </c>
      <c r="C634" s="3" t="s">
        <v>2703</v>
      </c>
      <c r="D634" s="4">
        <v>43018</v>
      </c>
      <c r="E634" s="3">
        <v>1</v>
      </c>
      <c r="F634" s="3" t="s">
        <v>1717</v>
      </c>
      <c r="G634" s="2">
        <v>401.42</v>
      </c>
      <c r="H634" s="3" t="s">
        <v>2704</v>
      </c>
      <c r="J634" s="3" t="s">
        <v>908</v>
      </c>
      <c r="K634" s="3" t="s">
        <v>28</v>
      </c>
    </row>
    <row r="635" spans="1:11" x14ac:dyDescent="0.2">
      <c r="A635" s="3">
        <v>17308</v>
      </c>
      <c r="B635" s="3" t="s">
        <v>2705</v>
      </c>
      <c r="C635" s="3" t="s">
        <v>2706</v>
      </c>
      <c r="D635" s="4">
        <v>43024</v>
      </c>
      <c r="E635" s="3">
        <v>1</v>
      </c>
      <c r="F635" s="3" t="s">
        <v>1717</v>
      </c>
      <c r="G635" s="2">
        <v>323</v>
      </c>
      <c r="H635" s="3" t="s">
        <v>798</v>
      </c>
      <c r="J635" s="3" t="s">
        <v>61</v>
      </c>
      <c r="K635" s="3" t="s">
        <v>60</v>
      </c>
    </row>
    <row r="636" spans="1:11" x14ac:dyDescent="0.2">
      <c r="A636" s="3">
        <v>17309</v>
      </c>
      <c r="B636" s="3" t="s">
        <v>2705</v>
      </c>
      <c r="C636" s="3" t="s">
        <v>2707</v>
      </c>
      <c r="D636" s="4">
        <v>43024</v>
      </c>
      <c r="E636" s="3">
        <v>1</v>
      </c>
      <c r="F636" s="3" t="s">
        <v>1717</v>
      </c>
      <c r="G636" s="2">
        <v>323</v>
      </c>
      <c r="H636" s="3" t="s">
        <v>798</v>
      </c>
      <c r="J636" s="3" t="s">
        <v>61</v>
      </c>
      <c r="K636" s="3" t="s">
        <v>60</v>
      </c>
    </row>
    <row r="637" spans="1:11" x14ac:dyDescent="0.2">
      <c r="A637" s="3">
        <v>17310</v>
      </c>
      <c r="B637" s="3" t="s">
        <v>2708</v>
      </c>
      <c r="C637" s="3" t="s">
        <v>2709</v>
      </c>
      <c r="D637" s="4">
        <v>43024</v>
      </c>
      <c r="E637" s="3">
        <v>1</v>
      </c>
      <c r="F637" s="3" t="s">
        <v>1717</v>
      </c>
      <c r="G637" s="2">
        <v>310.25</v>
      </c>
      <c r="H637" s="3" t="s">
        <v>798</v>
      </c>
      <c r="J637" s="3" t="s">
        <v>61</v>
      </c>
      <c r="K637" s="3" t="s">
        <v>60</v>
      </c>
    </row>
    <row r="638" spans="1:11" x14ac:dyDescent="0.2">
      <c r="A638" s="3">
        <v>17311</v>
      </c>
      <c r="B638" s="3" t="s">
        <v>2625</v>
      </c>
      <c r="C638" s="3" t="s">
        <v>2710</v>
      </c>
      <c r="D638" s="4">
        <v>43019</v>
      </c>
      <c r="E638" s="3">
        <v>1</v>
      </c>
      <c r="F638" s="3" t="s">
        <v>1717</v>
      </c>
      <c r="G638" s="2">
        <v>436.5</v>
      </c>
      <c r="H638" s="3" t="s">
        <v>1340</v>
      </c>
      <c r="J638" s="3" t="s">
        <v>39</v>
      </c>
      <c r="K638" s="3" t="s">
        <v>46</v>
      </c>
    </row>
    <row r="639" spans="1:11" x14ac:dyDescent="0.2">
      <c r="A639" s="3">
        <v>17312</v>
      </c>
      <c r="B639" s="3" t="s">
        <v>2625</v>
      </c>
      <c r="C639" s="3" t="s">
        <v>2711</v>
      </c>
      <c r="D639" s="4">
        <v>43019</v>
      </c>
      <c r="E639" s="3">
        <v>1</v>
      </c>
      <c r="F639" s="3" t="s">
        <v>1717</v>
      </c>
      <c r="G639" s="2">
        <v>436.5</v>
      </c>
      <c r="H639" s="3" t="s">
        <v>1340</v>
      </c>
      <c r="J639" s="3" t="s">
        <v>39</v>
      </c>
      <c r="K639" s="3" t="s">
        <v>46</v>
      </c>
    </row>
    <row r="640" spans="1:11" x14ac:dyDescent="0.2">
      <c r="A640" s="3">
        <v>17313</v>
      </c>
      <c r="B640" s="3" t="s">
        <v>2625</v>
      </c>
      <c r="C640" s="3" t="s">
        <v>2712</v>
      </c>
      <c r="D640" s="4">
        <v>43019</v>
      </c>
      <c r="E640" s="3">
        <v>1</v>
      </c>
      <c r="F640" s="3" t="s">
        <v>1717</v>
      </c>
      <c r="G640" s="2">
        <v>436.5</v>
      </c>
      <c r="H640" s="3" t="s">
        <v>1340</v>
      </c>
      <c r="J640" s="3" t="s">
        <v>39</v>
      </c>
      <c r="K640" s="3" t="s">
        <v>46</v>
      </c>
    </row>
    <row r="641" spans="1:11" x14ac:dyDescent="0.2">
      <c r="A641" s="3">
        <v>17314</v>
      </c>
      <c r="B641" s="3" t="s">
        <v>2713</v>
      </c>
      <c r="C641" s="3" t="s">
        <v>2714</v>
      </c>
      <c r="D641" s="4">
        <v>43019</v>
      </c>
      <c r="E641" s="3">
        <v>1</v>
      </c>
      <c r="F641" s="3" t="s">
        <v>1717</v>
      </c>
      <c r="G641" s="2">
        <v>113.05</v>
      </c>
      <c r="H641" s="3" t="s">
        <v>798</v>
      </c>
      <c r="J641" s="3" t="s">
        <v>61</v>
      </c>
      <c r="K641" s="3" t="s">
        <v>60</v>
      </c>
    </row>
    <row r="642" spans="1:11" x14ac:dyDescent="0.2">
      <c r="A642" s="3">
        <v>17315</v>
      </c>
      <c r="B642" s="3" t="s">
        <v>2713</v>
      </c>
      <c r="C642" s="3" t="s">
        <v>2715</v>
      </c>
      <c r="D642" s="4">
        <v>43019</v>
      </c>
      <c r="E642" s="3">
        <v>1</v>
      </c>
      <c r="F642" s="3" t="s">
        <v>1717</v>
      </c>
      <c r="G642" s="2">
        <v>113.05</v>
      </c>
      <c r="H642" s="3" t="s">
        <v>798</v>
      </c>
      <c r="J642" s="3" t="s">
        <v>61</v>
      </c>
      <c r="K642" s="3" t="s">
        <v>60</v>
      </c>
    </row>
    <row r="643" spans="1:11" x14ac:dyDescent="0.2">
      <c r="A643" s="3">
        <v>17316</v>
      </c>
      <c r="B643" s="3" t="s">
        <v>2713</v>
      </c>
      <c r="C643" s="3" t="s">
        <v>2716</v>
      </c>
      <c r="D643" s="4">
        <v>43019</v>
      </c>
      <c r="E643" s="3">
        <v>1</v>
      </c>
      <c r="F643" s="3" t="s">
        <v>1717</v>
      </c>
      <c r="G643" s="2">
        <v>113.05</v>
      </c>
      <c r="H643" s="3" t="s">
        <v>798</v>
      </c>
      <c r="J643" s="3" t="s">
        <v>61</v>
      </c>
      <c r="K643" s="3" t="s">
        <v>60</v>
      </c>
    </row>
    <row r="644" spans="1:11" x14ac:dyDescent="0.2">
      <c r="A644" s="3">
        <v>17317</v>
      </c>
      <c r="B644" s="3" t="s">
        <v>2713</v>
      </c>
      <c r="C644" s="3" t="s">
        <v>2717</v>
      </c>
      <c r="D644" s="4">
        <v>43019</v>
      </c>
      <c r="E644" s="3">
        <v>1</v>
      </c>
      <c r="F644" s="3" t="s">
        <v>1717</v>
      </c>
      <c r="G644" s="2">
        <v>113.05</v>
      </c>
      <c r="H644" s="3" t="s">
        <v>798</v>
      </c>
      <c r="J644" s="3" t="s">
        <v>61</v>
      </c>
      <c r="K644" s="3" t="s">
        <v>60</v>
      </c>
    </row>
    <row r="645" spans="1:11" x14ac:dyDescent="0.2">
      <c r="A645" s="3">
        <v>17318</v>
      </c>
      <c r="B645" s="3" t="s">
        <v>2625</v>
      </c>
      <c r="C645" s="3" t="s">
        <v>2718</v>
      </c>
      <c r="D645" s="4">
        <v>43038</v>
      </c>
      <c r="E645" s="3">
        <v>1</v>
      </c>
      <c r="F645" s="3" t="s">
        <v>1717</v>
      </c>
      <c r="G645" s="2">
        <v>453.17</v>
      </c>
      <c r="H645" s="3" t="s">
        <v>1340</v>
      </c>
      <c r="J645" s="3" t="s">
        <v>39</v>
      </c>
      <c r="K645" s="3" t="s">
        <v>46</v>
      </c>
    </row>
    <row r="646" spans="1:11" x14ac:dyDescent="0.2">
      <c r="A646" s="3">
        <v>17319</v>
      </c>
      <c r="B646" s="3" t="s">
        <v>2625</v>
      </c>
      <c r="C646" s="3" t="s">
        <v>2719</v>
      </c>
      <c r="D646" s="4">
        <v>43038</v>
      </c>
      <c r="E646" s="3">
        <v>1</v>
      </c>
      <c r="F646" s="3" t="s">
        <v>1717</v>
      </c>
      <c r="G646" s="2">
        <v>453.17</v>
      </c>
      <c r="H646" s="3" t="s">
        <v>1340</v>
      </c>
      <c r="J646" s="3" t="s">
        <v>39</v>
      </c>
      <c r="K646" s="3" t="s">
        <v>46</v>
      </c>
    </row>
    <row r="647" spans="1:11" x14ac:dyDescent="0.2">
      <c r="A647" s="3">
        <v>17320</v>
      </c>
      <c r="B647" s="3" t="s">
        <v>2720</v>
      </c>
      <c r="C647" s="3" t="s">
        <v>2721</v>
      </c>
      <c r="D647" s="4">
        <v>43060</v>
      </c>
      <c r="E647" s="3">
        <v>1</v>
      </c>
      <c r="F647" s="3" t="s">
        <v>1717</v>
      </c>
      <c r="G647" s="2">
        <v>370</v>
      </c>
      <c r="H647" s="3" t="s">
        <v>234</v>
      </c>
      <c r="J647" s="3" t="s">
        <v>39</v>
      </c>
      <c r="K647" s="3" t="s">
        <v>46</v>
      </c>
    </row>
    <row r="648" spans="1:11" x14ac:dyDescent="0.2">
      <c r="A648" s="3">
        <v>17321</v>
      </c>
      <c r="B648" s="3" t="s">
        <v>2722</v>
      </c>
      <c r="C648" s="3" t="s">
        <v>2723</v>
      </c>
      <c r="D648" s="4">
        <v>43081</v>
      </c>
      <c r="E648" s="3">
        <v>1</v>
      </c>
      <c r="F648" s="3" t="s">
        <v>1717</v>
      </c>
      <c r="G648" s="2">
        <v>368</v>
      </c>
      <c r="H648" s="3" t="s">
        <v>29</v>
      </c>
      <c r="J648" s="3" t="s">
        <v>39</v>
      </c>
      <c r="K648" s="3" t="s">
        <v>46</v>
      </c>
    </row>
    <row r="649" spans="1:11" x14ac:dyDescent="0.2">
      <c r="A649" s="3">
        <v>17322</v>
      </c>
      <c r="B649" s="3" t="s">
        <v>2722</v>
      </c>
      <c r="C649" s="3" t="s">
        <v>2724</v>
      </c>
      <c r="D649" s="4">
        <v>43081</v>
      </c>
      <c r="E649" s="3">
        <v>1</v>
      </c>
      <c r="F649" s="3" t="s">
        <v>1717</v>
      </c>
      <c r="G649" s="2">
        <v>368</v>
      </c>
      <c r="H649" s="3" t="s">
        <v>29</v>
      </c>
      <c r="J649" s="3" t="s">
        <v>39</v>
      </c>
      <c r="K649" s="3" t="s">
        <v>46</v>
      </c>
    </row>
    <row r="650" spans="1:11" x14ac:dyDescent="0.2">
      <c r="A650" s="3">
        <v>17323</v>
      </c>
      <c r="B650" s="3" t="s">
        <v>2722</v>
      </c>
      <c r="C650" s="3" t="s">
        <v>2725</v>
      </c>
      <c r="D650" s="4">
        <v>43081</v>
      </c>
      <c r="E650" s="3">
        <v>1</v>
      </c>
      <c r="F650" s="3" t="s">
        <v>1717</v>
      </c>
      <c r="G650" s="2">
        <v>368</v>
      </c>
      <c r="H650" s="3" t="s">
        <v>29</v>
      </c>
      <c r="J650" s="3" t="s">
        <v>39</v>
      </c>
      <c r="K650" s="3" t="s">
        <v>46</v>
      </c>
    </row>
    <row r="651" spans="1:11" x14ac:dyDescent="0.2">
      <c r="A651" s="3">
        <v>17324</v>
      </c>
      <c r="B651" s="3" t="s">
        <v>2726</v>
      </c>
      <c r="C651" s="3" t="s">
        <v>2727</v>
      </c>
      <c r="D651" s="4">
        <v>43097</v>
      </c>
      <c r="E651" s="3">
        <v>1</v>
      </c>
      <c r="F651" s="3" t="s">
        <v>1717</v>
      </c>
      <c r="G651" s="2">
        <v>390</v>
      </c>
      <c r="H651" s="3" t="s">
        <v>1245</v>
      </c>
      <c r="J651" s="3" t="s">
        <v>39</v>
      </c>
      <c r="K651" s="3" t="s">
        <v>46</v>
      </c>
    </row>
    <row r="652" spans="1:11" x14ac:dyDescent="0.2">
      <c r="A652" s="3">
        <v>17325</v>
      </c>
      <c r="B652" s="3" t="s">
        <v>2728</v>
      </c>
      <c r="C652" s="3" t="s">
        <v>2729</v>
      </c>
      <c r="D652" s="4">
        <v>43077</v>
      </c>
      <c r="E652" s="3">
        <v>1</v>
      </c>
      <c r="F652" s="3" t="s">
        <v>1717</v>
      </c>
      <c r="G652" s="2">
        <v>360</v>
      </c>
      <c r="H652" s="3" t="s">
        <v>1828</v>
      </c>
      <c r="J652" s="3" t="s">
        <v>2038</v>
      </c>
      <c r="K652" s="3" t="s">
        <v>2039</v>
      </c>
    </row>
    <row r="653" spans="1:11" x14ac:dyDescent="0.2">
      <c r="A653" s="3">
        <v>17326</v>
      </c>
      <c r="B653" s="3" t="s">
        <v>2730</v>
      </c>
      <c r="C653" s="3" t="s">
        <v>2731</v>
      </c>
      <c r="D653" s="4">
        <v>43089</v>
      </c>
      <c r="E653" s="3">
        <v>1</v>
      </c>
      <c r="F653" s="3" t="s">
        <v>1717</v>
      </c>
      <c r="G653" s="2">
        <v>264.94</v>
      </c>
      <c r="H653" s="3" t="s">
        <v>2131</v>
      </c>
      <c r="J653" s="3" t="s">
        <v>2132</v>
      </c>
      <c r="K653" s="3" t="s">
        <v>2133</v>
      </c>
    </row>
    <row r="654" spans="1:11" x14ac:dyDescent="0.2">
      <c r="A654" s="3">
        <v>17327</v>
      </c>
      <c r="B654" s="3" t="s">
        <v>2732</v>
      </c>
      <c r="C654" s="3" t="s">
        <v>2733</v>
      </c>
      <c r="D654" s="4">
        <v>43097</v>
      </c>
      <c r="E654" s="3">
        <v>1</v>
      </c>
      <c r="F654" s="3" t="s">
        <v>1717</v>
      </c>
      <c r="G654" s="2">
        <v>295.64999999999998</v>
      </c>
      <c r="H654" s="3" t="s">
        <v>2037</v>
      </c>
      <c r="J654" s="3" t="s">
        <v>2038</v>
      </c>
      <c r="K654" s="3" t="s">
        <v>2039</v>
      </c>
    </row>
    <row r="655" spans="1:11" x14ac:dyDescent="0.2">
      <c r="A655" s="3">
        <v>17328</v>
      </c>
      <c r="B655" s="3" t="s">
        <v>2660</v>
      </c>
      <c r="C655" s="3" t="s">
        <v>2734</v>
      </c>
      <c r="D655" s="4">
        <v>43129</v>
      </c>
      <c r="E655" s="3">
        <v>1</v>
      </c>
      <c r="F655" s="3" t="s">
        <v>1717</v>
      </c>
      <c r="G655" s="2">
        <v>265</v>
      </c>
      <c r="H655" s="3" t="s">
        <v>2735</v>
      </c>
      <c r="J655" s="3" t="s">
        <v>2461</v>
      </c>
      <c r="K655" s="3" t="s">
        <v>2462</v>
      </c>
    </row>
    <row r="656" spans="1:11" x14ac:dyDescent="0.2">
      <c r="A656" s="3">
        <v>17329</v>
      </c>
      <c r="B656" s="3" t="s">
        <v>2660</v>
      </c>
      <c r="C656" s="3" t="s">
        <v>2736</v>
      </c>
      <c r="D656" s="4">
        <v>43129</v>
      </c>
      <c r="E656" s="3">
        <v>1</v>
      </c>
      <c r="F656" s="3" t="s">
        <v>1717</v>
      </c>
      <c r="G656" s="2">
        <v>265</v>
      </c>
      <c r="H656" s="3" t="s">
        <v>2737</v>
      </c>
      <c r="J656" s="3" t="s">
        <v>2461</v>
      </c>
      <c r="K656" s="3" t="s">
        <v>2462</v>
      </c>
    </row>
    <row r="657" spans="1:11" x14ac:dyDescent="0.2">
      <c r="A657" s="3">
        <v>17330</v>
      </c>
      <c r="B657" s="3" t="s">
        <v>2660</v>
      </c>
      <c r="C657" s="3" t="s">
        <v>2738</v>
      </c>
      <c r="D657" s="4">
        <v>43129</v>
      </c>
      <c r="E657" s="3">
        <v>1</v>
      </c>
      <c r="F657" s="3" t="s">
        <v>1717</v>
      </c>
      <c r="G657" s="2">
        <v>265</v>
      </c>
      <c r="H657" s="3" t="s">
        <v>2739</v>
      </c>
      <c r="J657" s="3" t="s">
        <v>908</v>
      </c>
      <c r="K657" s="3" t="s">
        <v>28</v>
      </c>
    </row>
    <row r="658" spans="1:11" x14ac:dyDescent="0.2">
      <c r="A658" s="3">
        <v>17331</v>
      </c>
      <c r="B658" s="3" t="s">
        <v>2728</v>
      </c>
      <c r="C658" s="3" t="s">
        <v>2740</v>
      </c>
      <c r="D658" s="4">
        <v>43129</v>
      </c>
      <c r="E658" s="3">
        <v>1</v>
      </c>
      <c r="F658" s="3" t="s">
        <v>1717</v>
      </c>
      <c r="G658" s="2">
        <v>412</v>
      </c>
      <c r="H658" s="3" t="s">
        <v>2735</v>
      </c>
      <c r="J658" s="3" t="s">
        <v>2461</v>
      </c>
      <c r="K658" s="3" t="s">
        <v>2462</v>
      </c>
    </row>
    <row r="659" spans="1:11" x14ac:dyDescent="0.2">
      <c r="A659" s="3">
        <v>17332</v>
      </c>
      <c r="B659" s="3" t="s">
        <v>2728</v>
      </c>
      <c r="C659" s="3" t="s">
        <v>2741</v>
      </c>
      <c r="D659" s="4">
        <v>43129</v>
      </c>
      <c r="E659" s="3">
        <v>1</v>
      </c>
      <c r="F659" s="3" t="s">
        <v>1717</v>
      </c>
      <c r="G659" s="2">
        <v>412</v>
      </c>
      <c r="H659" s="3" t="s">
        <v>2739</v>
      </c>
      <c r="J659" s="3" t="s">
        <v>908</v>
      </c>
      <c r="K659" s="3" t="s">
        <v>28</v>
      </c>
    </row>
    <row r="660" spans="1:11" x14ac:dyDescent="0.2">
      <c r="A660" s="3">
        <v>17333</v>
      </c>
      <c r="B660" s="3" t="s">
        <v>2742</v>
      </c>
      <c r="C660" s="3" t="s">
        <v>2743</v>
      </c>
      <c r="D660" s="4">
        <v>43154</v>
      </c>
      <c r="E660" s="3">
        <v>1</v>
      </c>
      <c r="F660" s="3" t="s">
        <v>1717</v>
      </c>
      <c r="G660" s="2">
        <v>462</v>
      </c>
      <c r="H660" s="3" t="s">
        <v>2111</v>
      </c>
      <c r="J660" s="3" t="s">
        <v>2112</v>
      </c>
      <c r="K660" s="3" t="s">
        <v>2113</v>
      </c>
    </row>
    <row r="661" spans="1:11" x14ac:dyDescent="0.2">
      <c r="A661" s="3">
        <v>17334</v>
      </c>
      <c r="B661" s="3" t="s">
        <v>2744</v>
      </c>
      <c r="C661" s="3" t="s">
        <v>2745</v>
      </c>
      <c r="D661" s="4">
        <v>43158</v>
      </c>
      <c r="E661" s="3">
        <v>1</v>
      </c>
      <c r="F661" s="3" t="s">
        <v>1717</v>
      </c>
      <c r="G661" s="2">
        <v>391</v>
      </c>
      <c r="H661" s="3" t="s">
        <v>1332</v>
      </c>
      <c r="J661" s="3" t="s">
        <v>39</v>
      </c>
      <c r="K661" s="3" t="s">
        <v>28</v>
      </c>
    </row>
    <row r="662" spans="1:11" x14ac:dyDescent="0.2">
      <c r="A662" s="3">
        <v>17335</v>
      </c>
      <c r="B662" s="3" t="s">
        <v>2746</v>
      </c>
      <c r="C662" s="3" t="s">
        <v>2747</v>
      </c>
      <c r="D662" s="4">
        <v>43158</v>
      </c>
      <c r="E662" s="3">
        <v>1</v>
      </c>
      <c r="F662" s="3" t="s">
        <v>1717</v>
      </c>
      <c r="G662" s="2">
        <v>459</v>
      </c>
      <c r="H662" s="3" t="s">
        <v>1332</v>
      </c>
      <c r="J662" s="3" t="s">
        <v>39</v>
      </c>
      <c r="K662" s="3" t="s">
        <v>28</v>
      </c>
    </row>
    <row r="663" spans="1:11" x14ac:dyDescent="0.2">
      <c r="A663" s="3">
        <v>17336</v>
      </c>
      <c r="B663" s="3" t="s">
        <v>2746</v>
      </c>
      <c r="C663" s="3" t="s">
        <v>2748</v>
      </c>
      <c r="D663" s="4">
        <v>43158</v>
      </c>
      <c r="E663" s="3">
        <v>1</v>
      </c>
      <c r="F663" s="3" t="s">
        <v>1717</v>
      </c>
      <c r="G663" s="2">
        <v>459</v>
      </c>
      <c r="H663" s="3" t="s">
        <v>1332</v>
      </c>
      <c r="J663" s="3" t="s">
        <v>39</v>
      </c>
      <c r="K663" s="3" t="s">
        <v>28</v>
      </c>
    </row>
    <row r="664" spans="1:11" x14ac:dyDescent="0.2">
      <c r="A664" s="3">
        <v>17337</v>
      </c>
      <c r="B664" s="3" t="s">
        <v>1938</v>
      </c>
      <c r="C664" s="3" t="s">
        <v>2749</v>
      </c>
      <c r="D664" s="4">
        <v>43158</v>
      </c>
      <c r="E664" s="3">
        <v>1</v>
      </c>
      <c r="F664" s="3" t="s">
        <v>1717</v>
      </c>
      <c r="G664" s="2">
        <v>403.75</v>
      </c>
      <c r="H664" s="3" t="s">
        <v>1332</v>
      </c>
      <c r="J664" s="3" t="s">
        <v>39</v>
      </c>
      <c r="K664" s="3" t="s">
        <v>28</v>
      </c>
    </row>
    <row r="665" spans="1:11" x14ac:dyDescent="0.2">
      <c r="A665" s="3">
        <v>17338</v>
      </c>
      <c r="B665" s="3" t="s">
        <v>1938</v>
      </c>
      <c r="C665" s="3" t="s">
        <v>2750</v>
      </c>
      <c r="D665" s="4">
        <v>43158</v>
      </c>
      <c r="E665" s="3">
        <v>1</v>
      </c>
      <c r="F665" s="3" t="s">
        <v>1717</v>
      </c>
      <c r="G665" s="2">
        <v>403.75</v>
      </c>
      <c r="H665" s="3" t="s">
        <v>1332</v>
      </c>
      <c r="J665" s="3" t="s">
        <v>39</v>
      </c>
      <c r="K665" s="3" t="s">
        <v>28</v>
      </c>
    </row>
    <row r="666" spans="1:11" x14ac:dyDescent="0.2">
      <c r="A666" s="3">
        <v>17339</v>
      </c>
      <c r="B666" s="3" t="s">
        <v>2751</v>
      </c>
      <c r="C666" s="3" t="s">
        <v>2752</v>
      </c>
      <c r="D666" s="4">
        <v>43158</v>
      </c>
      <c r="E666" s="3">
        <v>1</v>
      </c>
      <c r="F666" s="3" t="s">
        <v>1717</v>
      </c>
      <c r="G666" s="2">
        <v>450.5</v>
      </c>
      <c r="H666" s="3" t="s">
        <v>1332</v>
      </c>
      <c r="J666" s="3" t="s">
        <v>39</v>
      </c>
      <c r="K666" s="3" t="s">
        <v>28</v>
      </c>
    </row>
    <row r="667" spans="1:11" x14ac:dyDescent="0.2">
      <c r="A667" s="3">
        <v>17340</v>
      </c>
      <c r="B667" s="3" t="s">
        <v>2751</v>
      </c>
      <c r="C667" s="3" t="s">
        <v>2753</v>
      </c>
      <c r="D667" s="4">
        <v>43158</v>
      </c>
      <c r="E667" s="3">
        <v>1</v>
      </c>
      <c r="F667" s="3" t="s">
        <v>1717</v>
      </c>
      <c r="G667" s="2">
        <v>471.75</v>
      </c>
      <c r="H667" s="3" t="s">
        <v>1332</v>
      </c>
      <c r="J667" s="3" t="s">
        <v>39</v>
      </c>
      <c r="K667" s="3" t="s">
        <v>28</v>
      </c>
    </row>
    <row r="668" spans="1:11" x14ac:dyDescent="0.2">
      <c r="A668" s="3">
        <v>17341</v>
      </c>
      <c r="B668" s="3" t="s">
        <v>2754</v>
      </c>
      <c r="C668" s="3" t="s">
        <v>2755</v>
      </c>
      <c r="D668" s="4">
        <v>43158</v>
      </c>
      <c r="E668" s="3">
        <v>1</v>
      </c>
      <c r="F668" s="3" t="s">
        <v>1717</v>
      </c>
      <c r="G668" s="2">
        <v>204</v>
      </c>
      <c r="H668" s="3" t="s">
        <v>1332</v>
      </c>
      <c r="J668" s="3" t="s">
        <v>39</v>
      </c>
      <c r="K668" s="3" t="s">
        <v>28</v>
      </c>
    </row>
    <row r="669" spans="1:11" x14ac:dyDescent="0.2">
      <c r="A669" s="3">
        <v>17342</v>
      </c>
      <c r="B669" s="3" t="s">
        <v>2756</v>
      </c>
      <c r="C669" s="3" t="s">
        <v>2757</v>
      </c>
      <c r="D669" s="4">
        <v>43158</v>
      </c>
      <c r="E669" s="3">
        <v>1</v>
      </c>
      <c r="F669" s="3" t="s">
        <v>1717</v>
      </c>
      <c r="G669" s="2">
        <v>153</v>
      </c>
      <c r="H669" s="3" t="s">
        <v>1332</v>
      </c>
      <c r="J669" s="3" t="s">
        <v>39</v>
      </c>
      <c r="K669" s="3" t="s">
        <v>28</v>
      </c>
    </row>
    <row r="670" spans="1:11" x14ac:dyDescent="0.2">
      <c r="A670" s="3">
        <v>17343</v>
      </c>
      <c r="B670" s="3" t="s">
        <v>2758</v>
      </c>
      <c r="C670" s="3" t="s">
        <v>2759</v>
      </c>
      <c r="D670" s="4">
        <v>43158</v>
      </c>
      <c r="E670" s="3">
        <v>1</v>
      </c>
      <c r="F670" s="3" t="s">
        <v>1717</v>
      </c>
      <c r="G670" s="2">
        <v>306</v>
      </c>
      <c r="H670" s="3" t="s">
        <v>1332</v>
      </c>
      <c r="J670" s="3" t="s">
        <v>39</v>
      </c>
      <c r="K670" s="3" t="s">
        <v>28</v>
      </c>
    </row>
    <row r="671" spans="1:11" x14ac:dyDescent="0.2">
      <c r="A671" s="3">
        <v>17344</v>
      </c>
      <c r="B671" s="3" t="s">
        <v>2760</v>
      </c>
      <c r="C671" s="3" t="s">
        <v>2761</v>
      </c>
      <c r="D671" s="4">
        <v>43172</v>
      </c>
      <c r="E671" s="3">
        <v>1</v>
      </c>
      <c r="F671" s="3" t="s">
        <v>1717</v>
      </c>
      <c r="G671" s="2">
        <v>410.49</v>
      </c>
      <c r="H671" s="3" t="s">
        <v>1907</v>
      </c>
      <c r="J671" s="3" t="s">
        <v>1893</v>
      </c>
      <c r="K671" s="3" t="s">
        <v>1894</v>
      </c>
    </row>
    <row r="672" spans="1:11" x14ac:dyDescent="0.2">
      <c r="A672" s="3">
        <v>17345</v>
      </c>
      <c r="B672" s="3" t="s">
        <v>2629</v>
      </c>
      <c r="C672" s="3" t="s">
        <v>2762</v>
      </c>
      <c r="D672" s="4">
        <v>43165</v>
      </c>
      <c r="E672" s="3">
        <v>1</v>
      </c>
      <c r="F672" s="3" t="s">
        <v>1717</v>
      </c>
      <c r="G672" s="2">
        <v>251.22</v>
      </c>
      <c r="H672" s="3" t="s">
        <v>87</v>
      </c>
      <c r="J672" s="3" t="s">
        <v>39</v>
      </c>
      <c r="K672" s="3" t="s">
        <v>46</v>
      </c>
    </row>
    <row r="673" spans="1:11" x14ac:dyDescent="0.2">
      <c r="A673" s="3">
        <v>17346</v>
      </c>
      <c r="B673" s="3" t="s">
        <v>2763</v>
      </c>
      <c r="C673" s="3" t="s">
        <v>2764</v>
      </c>
      <c r="D673" s="4">
        <v>43164</v>
      </c>
      <c r="E673" s="3">
        <v>1</v>
      </c>
      <c r="F673" s="3" t="s">
        <v>1717</v>
      </c>
      <c r="G673" s="2">
        <v>256.10000000000002</v>
      </c>
      <c r="H673" s="3" t="s">
        <v>730</v>
      </c>
      <c r="J673" s="3" t="s">
        <v>39</v>
      </c>
      <c r="K673" s="3" t="s">
        <v>46</v>
      </c>
    </row>
    <row r="674" spans="1:11" x14ac:dyDescent="0.2">
      <c r="A674" s="3">
        <v>17347</v>
      </c>
      <c r="B674" s="3" t="s">
        <v>2765</v>
      </c>
      <c r="C674" s="3" t="s">
        <v>2766</v>
      </c>
      <c r="D674" s="4">
        <v>43173</v>
      </c>
      <c r="E674" s="3">
        <v>1</v>
      </c>
      <c r="F674" s="3" t="s">
        <v>1717</v>
      </c>
      <c r="G674" s="2">
        <v>79</v>
      </c>
      <c r="H674" s="3" t="s">
        <v>2767</v>
      </c>
      <c r="J674" s="3" t="s">
        <v>39</v>
      </c>
      <c r="K674" s="3" t="s">
        <v>46</v>
      </c>
    </row>
    <row r="675" spans="1:11" x14ac:dyDescent="0.2">
      <c r="A675" s="3">
        <v>17348</v>
      </c>
      <c r="B675" s="3" t="s">
        <v>2768</v>
      </c>
      <c r="C675" s="3" t="s">
        <v>2769</v>
      </c>
      <c r="D675" s="4">
        <v>43173</v>
      </c>
      <c r="E675" s="3">
        <v>1</v>
      </c>
      <c r="F675" s="3" t="s">
        <v>1717</v>
      </c>
      <c r="G675" s="2">
        <v>275</v>
      </c>
      <c r="H675" s="3" t="s">
        <v>825</v>
      </c>
      <c r="J675" s="3" t="s">
        <v>39</v>
      </c>
      <c r="K675" s="3" t="s">
        <v>46</v>
      </c>
    </row>
    <row r="676" spans="1:11" x14ac:dyDescent="0.2">
      <c r="A676" s="3">
        <v>17349</v>
      </c>
      <c r="B676" s="3" t="s">
        <v>2728</v>
      </c>
      <c r="C676" s="3" t="s">
        <v>2770</v>
      </c>
      <c r="D676" s="4">
        <v>43173</v>
      </c>
      <c r="E676" s="3">
        <v>1</v>
      </c>
      <c r="F676" s="3" t="s">
        <v>1717</v>
      </c>
      <c r="G676" s="2">
        <v>342</v>
      </c>
      <c r="H676" s="3" t="s">
        <v>1379</v>
      </c>
      <c r="J676" s="3" t="s">
        <v>39</v>
      </c>
      <c r="K676" s="3" t="s">
        <v>28</v>
      </c>
    </row>
    <row r="677" spans="1:11" x14ac:dyDescent="0.2">
      <c r="A677" s="3">
        <v>17350</v>
      </c>
      <c r="B677" s="3" t="s">
        <v>2728</v>
      </c>
      <c r="C677" s="3" t="s">
        <v>2771</v>
      </c>
      <c r="D677" s="4">
        <v>43173</v>
      </c>
      <c r="E677" s="3">
        <v>1</v>
      </c>
      <c r="F677" s="3" t="s">
        <v>1717</v>
      </c>
      <c r="G677" s="2">
        <v>342</v>
      </c>
      <c r="H677" s="3" t="s">
        <v>2772</v>
      </c>
      <c r="J677" s="3" t="s">
        <v>39</v>
      </c>
      <c r="K677" s="3" t="s">
        <v>28</v>
      </c>
    </row>
    <row r="678" spans="1:11" x14ac:dyDescent="0.2">
      <c r="A678" s="3">
        <v>17351</v>
      </c>
      <c r="B678" s="3" t="s">
        <v>2773</v>
      </c>
      <c r="C678" s="3" t="s">
        <v>2774</v>
      </c>
      <c r="D678" s="4">
        <v>43173</v>
      </c>
      <c r="E678" s="3">
        <v>1</v>
      </c>
      <c r="F678" s="3" t="s">
        <v>1717</v>
      </c>
      <c r="G678" s="2">
        <v>175</v>
      </c>
      <c r="H678" s="3" t="s">
        <v>2571</v>
      </c>
      <c r="J678" s="3" t="s">
        <v>39</v>
      </c>
      <c r="K678" s="3" t="s">
        <v>46</v>
      </c>
    </row>
    <row r="679" spans="1:11" x14ac:dyDescent="0.2">
      <c r="A679" s="3">
        <v>17352</v>
      </c>
      <c r="B679" s="3" t="s">
        <v>2682</v>
      </c>
      <c r="C679" s="3" t="s">
        <v>2775</v>
      </c>
      <c r="D679" s="4">
        <v>43173</v>
      </c>
      <c r="E679" s="3">
        <v>1</v>
      </c>
      <c r="F679" s="3" t="s">
        <v>1717</v>
      </c>
      <c r="G679" s="2">
        <v>230</v>
      </c>
      <c r="H679" s="3" t="s">
        <v>830</v>
      </c>
      <c r="J679" s="3" t="s">
        <v>39</v>
      </c>
      <c r="K679" s="3" t="s">
        <v>46</v>
      </c>
    </row>
    <row r="680" spans="1:11" x14ac:dyDescent="0.2">
      <c r="A680" s="3">
        <v>17353</v>
      </c>
      <c r="B680" s="3" t="s">
        <v>2776</v>
      </c>
      <c r="C680" s="3" t="s">
        <v>2777</v>
      </c>
      <c r="D680" s="4">
        <v>43111</v>
      </c>
      <c r="E680" s="3">
        <v>1</v>
      </c>
      <c r="F680" s="3" t="s">
        <v>1717</v>
      </c>
      <c r="G680" s="2">
        <v>208.13</v>
      </c>
      <c r="H680" s="3" t="s">
        <v>2460</v>
      </c>
      <c r="J680" s="3" t="s">
        <v>2461</v>
      </c>
      <c r="K680" s="3" t="s">
        <v>2462</v>
      </c>
    </row>
    <row r="681" spans="1:11" x14ac:dyDescent="0.2">
      <c r="A681" s="3">
        <v>17354</v>
      </c>
      <c r="B681" s="3" t="s">
        <v>2778</v>
      </c>
      <c r="C681" s="3" t="s">
        <v>2779</v>
      </c>
      <c r="D681" s="4">
        <v>43193</v>
      </c>
      <c r="E681" s="3">
        <v>1</v>
      </c>
      <c r="F681" s="3" t="s">
        <v>1717</v>
      </c>
      <c r="G681" s="2">
        <v>185</v>
      </c>
      <c r="H681" s="3" t="s">
        <v>90</v>
      </c>
      <c r="J681" s="3" t="s">
        <v>39</v>
      </c>
      <c r="K681" s="3" t="s">
        <v>46</v>
      </c>
    </row>
    <row r="682" spans="1:11" x14ac:dyDescent="0.2">
      <c r="A682" s="3">
        <v>17355</v>
      </c>
      <c r="B682" s="3" t="s">
        <v>2778</v>
      </c>
      <c r="C682" s="3" t="s">
        <v>2780</v>
      </c>
      <c r="D682" s="4">
        <v>43193</v>
      </c>
      <c r="E682" s="3">
        <v>1</v>
      </c>
      <c r="F682" s="3" t="s">
        <v>1717</v>
      </c>
      <c r="G682" s="2">
        <v>185</v>
      </c>
      <c r="H682" s="3" t="s">
        <v>90</v>
      </c>
      <c r="J682" s="3" t="s">
        <v>39</v>
      </c>
      <c r="K682" s="3" t="s">
        <v>46</v>
      </c>
    </row>
    <row r="683" spans="1:11" x14ac:dyDescent="0.2">
      <c r="A683" s="3">
        <v>17356</v>
      </c>
      <c r="B683" s="3" t="s">
        <v>2778</v>
      </c>
      <c r="C683" s="3" t="s">
        <v>2781</v>
      </c>
      <c r="D683" s="4">
        <v>43193</v>
      </c>
      <c r="E683" s="3">
        <v>1</v>
      </c>
      <c r="F683" s="3" t="s">
        <v>1717</v>
      </c>
      <c r="G683" s="2">
        <v>185</v>
      </c>
      <c r="H683" s="3" t="s">
        <v>90</v>
      </c>
      <c r="J683" s="3" t="s">
        <v>39</v>
      </c>
      <c r="K683" s="3" t="s">
        <v>46</v>
      </c>
    </row>
    <row r="684" spans="1:11" x14ac:dyDescent="0.2">
      <c r="A684" s="3">
        <v>17357</v>
      </c>
      <c r="B684" s="3" t="s">
        <v>2778</v>
      </c>
      <c r="C684" s="3" t="s">
        <v>2782</v>
      </c>
      <c r="D684" s="4">
        <v>43193</v>
      </c>
      <c r="E684" s="3">
        <v>1</v>
      </c>
      <c r="F684" s="3" t="s">
        <v>1717</v>
      </c>
      <c r="G684" s="2">
        <v>185</v>
      </c>
      <c r="H684" s="3" t="s">
        <v>90</v>
      </c>
      <c r="J684" s="3" t="s">
        <v>39</v>
      </c>
      <c r="K684" s="3" t="s">
        <v>46</v>
      </c>
    </row>
    <row r="685" spans="1:11" x14ac:dyDescent="0.2">
      <c r="A685" s="3">
        <v>17358</v>
      </c>
      <c r="B685" s="3" t="s">
        <v>2778</v>
      </c>
      <c r="C685" s="3" t="s">
        <v>2783</v>
      </c>
      <c r="D685" s="4">
        <v>43193</v>
      </c>
      <c r="E685" s="3">
        <v>1</v>
      </c>
      <c r="F685" s="3" t="s">
        <v>1717</v>
      </c>
      <c r="G685" s="2">
        <v>185</v>
      </c>
      <c r="H685" s="3" t="s">
        <v>90</v>
      </c>
      <c r="J685" s="3" t="s">
        <v>39</v>
      </c>
      <c r="K685" s="3" t="s">
        <v>46</v>
      </c>
    </row>
    <row r="686" spans="1:11" x14ac:dyDescent="0.2">
      <c r="A686" s="3">
        <v>17359</v>
      </c>
      <c r="B686" s="3" t="s">
        <v>2778</v>
      </c>
      <c r="C686" s="3" t="s">
        <v>2784</v>
      </c>
      <c r="D686" s="4">
        <v>43193</v>
      </c>
      <c r="E686" s="3">
        <v>1</v>
      </c>
      <c r="F686" s="3" t="s">
        <v>1717</v>
      </c>
      <c r="G686" s="2">
        <v>185</v>
      </c>
      <c r="H686" s="3" t="s">
        <v>90</v>
      </c>
      <c r="J686" s="3" t="s">
        <v>39</v>
      </c>
      <c r="K686" s="3" t="s">
        <v>46</v>
      </c>
    </row>
    <row r="687" spans="1:11" x14ac:dyDescent="0.2">
      <c r="A687" s="3">
        <v>17360</v>
      </c>
      <c r="B687" s="3" t="s">
        <v>2778</v>
      </c>
      <c r="C687" s="3" t="s">
        <v>2785</v>
      </c>
      <c r="D687" s="4">
        <v>43193</v>
      </c>
      <c r="E687" s="3">
        <v>1</v>
      </c>
      <c r="F687" s="3" t="s">
        <v>1717</v>
      </c>
      <c r="G687" s="2">
        <v>185</v>
      </c>
      <c r="H687" s="3" t="s">
        <v>90</v>
      </c>
      <c r="J687" s="3" t="s">
        <v>39</v>
      </c>
      <c r="K687" s="3" t="s">
        <v>46</v>
      </c>
    </row>
    <row r="688" spans="1:11" x14ac:dyDescent="0.2">
      <c r="A688" s="3">
        <v>17361</v>
      </c>
      <c r="B688" s="3" t="s">
        <v>2778</v>
      </c>
      <c r="C688" s="3" t="s">
        <v>2786</v>
      </c>
      <c r="D688" s="4">
        <v>43193</v>
      </c>
      <c r="E688" s="3">
        <v>1</v>
      </c>
      <c r="F688" s="3" t="s">
        <v>1717</v>
      </c>
      <c r="G688" s="2">
        <v>185</v>
      </c>
      <c r="H688" s="3" t="s">
        <v>90</v>
      </c>
      <c r="J688" s="3" t="s">
        <v>39</v>
      </c>
      <c r="K688" s="3" t="s">
        <v>46</v>
      </c>
    </row>
    <row r="689" spans="1:11" x14ac:dyDescent="0.2">
      <c r="A689" s="3">
        <v>17362</v>
      </c>
      <c r="B689" s="3" t="s">
        <v>2778</v>
      </c>
      <c r="C689" s="3" t="s">
        <v>2787</v>
      </c>
      <c r="D689" s="4">
        <v>43193</v>
      </c>
      <c r="E689" s="3">
        <v>1</v>
      </c>
      <c r="F689" s="3" t="s">
        <v>1717</v>
      </c>
      <c r="G689" s="2">
        <v>185</v>
      </c>
      <c r="H689" s="3" t="s">
        <v>90</v>
      </c>
      <c r="J689" s="3" t="s">
        <v>39</v>
      </c>
      <c r="K689" s="3" t="s">
        <v>46</v>
      </c>
    </row>
    <row r="690" spans="1:11" x14ac:dyDescent="0.2">
      <c r="A690" s="3">
        <v>17363</v>
      </c>
      <c r="B690" s="3" t="s">
        <v>2778</v>
      </c>
      <c r="C690" s="3" t="s">
        <v>2788</v>
      </c>
      <c r="D690" s="4">
        <v>43193</v>
      </c>
      <c r="E690" s="3">
        <v>1</v>
      </c>
      <c r="F690" s="3" t="s">
        <v>1717</v>
      </c>
      <c r="G690" s="2">
        <v>185</v>
      </c>
      <c r="H690" s="3" t="s">
        <v>90</v>
      </c>
      <c r="J690" s="3" t="s">
        <v>39</v>
      </c>
      <c r="K690" s="3" t="s">
        <v>46</v>
      </c>
    </row>
    <row r="691" spans="1:11" x14ac:dyDescent="0.2">
      <c r="A691" s="3">
        <v>17364</v>
      </c>
      <c r="B691" s="3" t="s">
        <v>2778</v>
      </c>
      <c r="C691" s="3" t="s">
        <v>2789</v>
      </c>
      <c r="D691" s="4">
        <v>43193</v>
      </c>
      <c r="E691" s="3">
        <v>1</v>
      </c>
      <c r="F691" s="3" t="s">
        <v>1717</v>
      </c>
      <c r="G691" s="2">
        <v>185</v>
      </c>
      <c r="H691" s="3" t="s">
        <v>90</v>
      </c>
      <c r="J691" s="3" t="s">
        <v>39</v>
      </c>
      <c r="K691" s="3" t="s">
        <v>46</v>
      </c>
    </row>
    <row r="692" spans="1:11" x14ac:dyDescent="0.2">
      <c r="A692" s="3">
        <v>17365</v>
      </c>
      <c r="B692" s="3" t="s">
        <v>2778</v>
      </c>
      <c r="C692" s="3" t="s">
        <v>2790</v>
      </c>
      <c r="D692" s="4">
        <v>43193</v>
      </c>
      <c r="E692" s="3">
        <v>1</v>
      </c>
      <c r="F692" s="3" t="s">
        <v>1717</v>
      </c>
      <c r="G692" s="2">
        <v>185</v>
      </c>
      <c r="H692" s="3" t="s">
        <v>90</v>
      </c>
      <c r="J692" s="3" t="s">
        <v>39</v>
      </c>
      <c r="K692" s="3" t="s">
        <v>46</v>
      </c>
    </row>
    <row r="693" spans="1:11" x14ac:dyDescent="0.2">
      <c r="A693" s="3">
        <v>17366</v>
      </c>
      <c r="B693" s="3" t="s">
        <v>2778</v>
      </c>
      <c r="C693" s="3" t="s">
        <v>2791</v>
      </c>
      <c r="D693" s="4">
        <v>43193</v>
      </c>
      <c r="E693" s="3">
        <v>1</v>
      </c>
      <c r="F693" s="3" t="s">
        <v>1717</v>
      </c>
      <c r="G693" s="2">
        <v>185</v>
      </c>
      <c r="H693" s="3" t="s">
        <v>90</v>
      </c>
      <c r="J693" s="3" t="s">
        <v>39</v>
      </c>
      <c r="K693" s="3" t="s">
        <v>46</v>
      </c>
    </row>
    <row r="694" spans="1:11" x14ac:dyDescent="0.2">
      <c r="A694" s="3">
        <v>17367</v>
      </c>
      <c r="B694" s="3" t="s">
        <v>2778</v>
      </c>
      <c r="C694" s="3" t="s">
        <v>2792</v>
      </c>
      <c r="D694" s="4">
        <v>43193</v>
      </c>
      <c r="E694" s="3">
        <v>1</v>
      </c>
      <c r="F694" s="3" t="s">
        <v>1717</v>
      </c>
      <c r="G694" s="2">
        <v>185</v>
      </c>
      <c r="H694" s="3" t="s">
        <v>90</v>
      </c>
      <c r="J694" s="3" t="s">
        <v>39</v>
      </c>
      <c r="K694" s="3" t="s">
        <v>46</v>
      </c>
    </row>
    <row r="695" spans="1:11" x14ac:dyDescent="0.2">
      <c r="A695" s="3">
        <v>17368</v>
      </c>
      <c r="B695" s="3" t="s">
        <v>2778</v>
      </c>
      <c r="C695" s="3" t="s">
        <v>2793</v>
      </c>
      <c r="D695" s="4">
        <v>43193</v>
      </c>
      <c r="E695" s="3">
        <v>1</v>
      </c>
      <c r="F695" s="3" t="s">
        <v>1717</v>
      </c>
      <c r="G695" s="2">
        <v>185</v>
      </c>
      <c r="H695" s="3" t="s">
        <v>90</v>
      </c>
      <c r="J695" s="3" t="s">
        <v>39</v>
      </c>
      <c r="K695" s="3" t="s">
        <v>46</v>
      </c>
    </row>
    <row r="696" spans="1:11" x14ac:dyDescent="0.2">
      <c r="A696" s="3">
        <v>17369</v>
      </c>
      <c r="B696" s="3" t="s">
        <v>2778</v>
      </c>
      <c r="C696" s="3" t="s">
        <v>2794</v>
      </c>
      <c r="D696" s="4">
        <v>43193</v>
      </c>
      <c r="E696" s="3">
        <v>1</v>
      </c>
      <c r="F696" s="3" t="s">
        <v>1717</v>
      </c>
      <c r="G696" s="2">
        <v>185</v>
      </c>
      <c r="H696" s="3" t="s">
        <v>90</v>
      </c>
      <c r="J696" s="3" t="s">
        <v>39</v>
      </c>
      <c r="K696" s="3" t="s">
        <v>46</v>
      </c>
    </row>
    <row r="697" spans="1:11" x14ac:dyDescent="0.2">
      <c r="A697" s="3">
        <v>17370</v>
      </c>
      <c r="B697" s="3" t="s">
        <v>2778</v>
      </c>
      <c r="C697" s="3" t="s">
        <v>2795</v>
      </c>
      <c r="D697" s="4">
        <v>43193</v>
      </c>
      <c r="E697" s="3">
        <v>1</v>
      </c>
      <c r="F697" s="3" t="s">
        <v>1717</v>
      </c>
      <c r="G697" s="2">
        <v>185</v>
      </c>
      <c r="H697" s="3" t="s">
        <v>90</v>
      </c>
      <c r="J697" s="3" t="s">
        <v>39</v>
      </c>
      <c r="K697" s="3" t="s">
        <v>46</v>
      </c>
    </row>
    <row r="698" spans="1:11" x14ac:dyDescent="0.2">
      <c r="A698" s="3">
        <v>17371</v>
      </c>
      <c r="B698" s="3" t="s">
        <v>2778</v>
      </c>
      <c r="C698" s="3" t="s">
        <v>2796</v>
      </c>
      <c r="D698" s="4">
        <v>43193</v>
      </c>
      <c r="E698" s="3">
        <v>1</v>
      </c>
      <c r="F698" s="3" t="s">
        <v>1717</v>
      </c>
      <c r="G698" s="2">
        <v>185</v>
      </c>
      <c r="H698" s="3" t="s">
        <v>90</v>
      </c>
      <c r="J698" s="3" t="s">
        <v>39</v>
      </c>
      <c r="K698" s="3" t="s">
        <v>46</v>
      </c>
    </row>
    <row r="699" spans="1:11" x14ac:dyDescent="0.2">
      <c r="A699" s="3">
        <v>17372</v>
      </c>
      <c r="B699" s="3" t="s">
        <v>2778</v>
      </c>
      <c r="C699" s="3" t="s">
        <v>2797</v>
      </c>
      <c r="D699" s="4">
        <v>43193</v>
      </c>
      <c r="E699" s="3">
        <v>1</v>
      </c>
      <c r="F699" s="3" t="s">
        <v>1717</v>
      </c>
      <c r="G699" s="2">
        <v>185</v>
      </c>
      <c r="H699" s="3" t="s">
        <v>90</v>
      </c>
      <c r="J699" s="3" t="s">
        <v>39</v>
      </c>
      <c r="K699" s="3" t="s">
        <v>46</v>
      </c>
    </row>
    <row r="700" spans="1:11" x14ac:dyDescent="0.2">
      <c r="A700" s="3">
        <v>17373</v>
      </c>
      <c r="B700" s="3" t="s">
        <v>2778</v>
      </c>
      <c r="C700" s="3" t="s">
        <v>2798</v>
      </c>
      <c r="D700" s="4">
        <v>43193</v>
      </c>
      <c r="E700" s="3">
        <v>1</v>
      </c>
      <c r="F700" s="3" t="s">
        <v>1717</v>
      </c>
      <c r="G700" s="2">
        <v>185</v>
      </c>
      <c r="H700" s="3" t="s">
        <v>90</v>
      </c>
      <c r="J700" s="3" t="s">
        <v>39</v>
      </c>
      <c r="K700" s="3" t="s">
        <v>46</v>
      </c>
    </row>
    <row r="701" spans="1:11" x14ac:dyDescent="0.2">
      <c r="A701" s="3">
        <v>17374</v>
      </c>
      <c r="B701" s="3" t="s">
        <v>2778</v>
      </c>
      <c r="C701" s="3" t="s">
        <v>2799</v>
      </c>
      <c r="D701" s="4">
        <v>43193</v>
      </c>
      <c r="E701" s="3">
        <v>1</v>
      </c>
      <c r="F701" s="3" t="s">
        <v>1717</v>
      </c>
      <c r="G701" s="2">
        <v>185</v>
      </c>
      <c r="H701" s="3" t="s">
        <v>90</v>
      </c>
      <c r="J701" s="3" t="s">
        <v>39</v>
      </c>
      <c r="K701" s="3" t="s">
        <v>46</v>
      </c>
    </row>
    <row r="702" spans="1:11" x14ac:dyDescent="0.2">
      <c r="A702" s="3">
        <v>17375</v>
      </c>
      <c r="B702" s="3" t="s">
        <v>2778</v>
      </c>
      <c r="C702" s="3" t="s">
        <v>2800</v>
      </c>
      <c r="D702" s="4">
        <v>43193</v>
      </c>
      <c r="E702" s="3">
        <v>1</v>
      </c>
      <c r="F702" s="3" t="s">
        <v>1717</v>
      </c>
      <c r="G702" s="2">
        <v>185</v>
      </c>
      <c r="H702" s="3" t="s">
        <v>90</v>
      </c>
      <c r="J702" s="3" t="s">
        <v>39</v>
      </c>
      <c r="K702" s="3" t="s">
        <v>46</v>
      </c>
    </row>
    <row r="703" spans="1:11" x14ac:dyDescent="0.2">
      <c r="A703" s="3">
        <v>17376</v>
      </c>
      <c r="B703" s="3" t="s">
        <v>2778</v>
      </c>
      <c r="C703" s="3" t="s">
        <v>2801</v>
      </c>
      <c r="D703" s="4">
        <v>43193</v>
      </c>
      <c r="E703" s="3">
        <v>1</v>
      </c>
      <c r="F703" s="3" t="s">
        <v>1717</v>
      </c>
      <c r="G703" s="2">
        <v>185</v>
      </c>
      <c r="H703" s="3" t="s">
        <v>90</v>
      </c>
      <c r="J703" s="3" t="s">
        <v>39</v>
      </c>
      <c r="K703" s="3" t="s">
        <v>46</v>
      </c>
    </row>
    <row r="704" spans="1:11" x14ac:dyDescent="0.2">
      <c r="A704" s="3">
        <v>17377</v>
      </c>
      <c r="B704" s="3" t="s">
        <v>2778</v>
      </c>
      <c r="C704" s="3" t="s">
        <v>2802</v>
      </c>
      <c r="D704" s="4">
        <v>43193</v>
      </c>
      <c r="E704" s="3">
        <v>1</v>
      </c>
      <c r="F704" s="3" t="s">
        <v>1717</v>
      </c>
      <c r="G704" s="2">
        <v>185</v>
      </c>
      <c r="H704" s="3" t="s">
        <v>90</v>
      </c>
      <c r="J704" s="3" t="s">
        <v>39</v>
      </c>
      <c r="K704" s="3" t="s">
        <v>46</v>
      </c>
    </row>
    <row r="705" spans="1:11" x14ac:dyDescent="0.2">
      <c r="A705" s="3">
        <v>17378</v>
      </c>
      <c r="B705" s="3" t="s">
        <v>2778</v>
      </c>
      <c r="C705" s="3" t="s">
        <v>2803</v>
      </c>
      <c r="D705" s="4">
        <v>43193</v>
      </c>
      <c r="E705" s="3">
        <v>1</v>
      </c>
      <c r="F705" s="3" t="s">
        <v>1717</v>
      </c>
      <c r="G705" s="2">
        <v>185</v>
      </c>
      <c r="H705" s="3" t="s">
        <v>90</v>
      </c>
      <c r="J705" s="3" t="s">
        <v>39</v>
      </c>
      <c r="K705" s="3" t="s">
        <v>46</v>
      </c>
    </row>
    <row r="706" spans="1:11" x14ac:dyDescent="0.2">
      <c r="A706" s="3">
        <v>17379</v>
      </c>
      <c r="B706" s="3" t="s">
        <v>2778</v>
      </c>
      <c r="C706" s="3" t="s">
        <v>2804</v>
      </c>
      <c r="D706" s="4">
        <v>43193</v>
      </c>
      <c r="E706" s="3">
        <v>1</v>
      </c>
      <c r="F706" s="3" t="s">
        <v>1717</v>
      </c>
      <c r="G706" s="2">
        <v>185</v>
      </c>
      <c r="H706" s="3" t="s">
        <v>90</v>
      </c>
      <c r="J706" s="3" t="s">
        <v>39</v>
      </c>
      <c r="K706" s="3" t="s">
        <v>46</v>
      </c>
    </row>
    <row r="707" spans="1:11" x14ac:dyDescent="0.2">
      <c r="A707" s="3">
        <v>17380</v>
      </c>
      <c r="B707" s="3" t="s">
        <v>2778</v>
      </c>
      <c r="C707" s="3" t="s">
        <v>2805</v>
      </c>
      <c r="D707" s="4">
        <v>43193</v>
      </c>
      <c r="E707" s="3">
        <v>1</v>
      </c>
      <c r="F707" s="3" t="s">
        <v>1717</v>
      </c>
      <c r="G707" s="2">
        <v>185</v>
      </c>
      <c r="H707" s="3" t="s">
        <v>90</v>
      </c>
      <c r="J707" s="3" t="s">
        <v>39</v>
      </c>
      <c r="K707" s="3" t="s">
        <v>46</v>
      </c>
    </row>
    <row r="708" spans="1:11" x14ac:dyDescent="0.2">
      <c r="A708" s="3">
        <v>17381</v>
      </c>
      <c r="B708" s="3" t="s">
        <v>2778</v>
      </c>
      <c r="C708" s="3" t="s">
        <v>2806</v>
      </c>
      <c r="D708" s="4">
        <v>43193</v>
      </c>
      <c r="E708" s="3">
        <v>1</v>
      </c>
      <c r="F708" s="3" t="s">
        <v>1717</v>
      </c>
      <c r="G708" s="2">
        <v>185</v>
      </c>
      <c r="H708" s="3" t="s">
        <v>90</v>
      </c>
      <c r="J708" s="3" t="s">
        <v>39</v>
      </c>
      <c r="K708" s="3" t="s">
        <v>46</v>
      </c>
    </row>
    <row r="709" spans="1:11" x14ac:dyDescent="0.2">
      <c r="A709" s="3">
        <v>17382</v>
      </c>
      <c r="B709" s="3" t="s">
        <v>2778</v>
      </c>
      <c r="C709" s="3" t="s">
        <v>2807</v>
      </c>
      <c r="D709" s="4">
        <v>43193</v>
      </c>
      <c r="E709" s="3">
        <v>1</v>
      </c>
      <c r="F709" s="3" t="s">
        <v>1717</v>
      </c>
      <c r="G709" s="2">
        <v>185</v>
      </c>
      <c r="H709" s="3" t="s">
        <v>90</v>
      </c>
      <c r="J709" s="3" t="s">
        <v>39</v>
      </c>
      <c r="K709" s="3" t="s">
        <v>46</v>
      </c>
    </row>
    <row r="710" spans="1:11" x14ac:dyDescent="0.2">
      <c r="A710" s="3">
        <v>17383</v>
      </c>
      <c r="B710" s="3" t="s">
        <v>2778</v>
      </c>
      <c r="C710" s="3" t="s">
        <v>2808</v>
      </c>
      <c r="D710" s="4">
        <v>43193</v>
      </c>
      <c r="E710" s="3">
        <v>1</v>
      </c>
      <c r="F710" s="3" t="s">
        <v>1717</v>
      </c>
      <c r="G710" s="2">
        <v>185</v>
      </c>
      <c r="H710" s="3" t="s">
        <v>90</v>
      </c>
      <c r="J710" s="3" t="s">
        <v>39</v>
      </c>
      <c r="K710" s="3" t="s">
        <v>46</v>
      </c>
    </row>
    <row r="711" spans="1:11" x14ac:dyDescent="0.2">
      <c r="A711" s="3">
        <v>17384</v>
      </c>
      <c r="B711" s="3" t="s">
        <v>2778</v>
      </c>
      <c r="C711" s="3" t="s">
        <v>2809</v>
      </c>
      <c r="D711" s="4">
        <v>43193</v>
      </c>
      <c r="E711" s="3">
        <v>1</v>
      </c>
      <c r="F711" s="3" t="s">
        <v>1717</v>
      </c>
      <c r="G711" s="2">
        <v>185</v>
      </c>
      <c r="H711" s="3" t="s">
        <v>90</v>
      </c>
      <c r="J711" s="3" t="s">
        <v>39</v>
      </c>
      <c r="K711" s="3" t="s">
        <v>46</v>
      </c>
    </row>
    <row r="712" spans="1:11" x14ac:dyDescent="0.2">
      <c r="A712" s="3">
        <v>17385</v>
      </c>
      <c r="B712" s="3" t="s">
        <v>2778</v>
      </c>
      <c r="C712" s="3" t="s">
        <v>2810</v>
      </c>
      <c r="D712" s="4">
        <v>43193</v>
      </c>
      <c r="E712" s="3">
        <v>1</v>
      </c>
      <c r="F712" s="3" t="s">
        <v>1717</v>
      </c>
      <c r="G712" s="2">
        <v>185</v>
      </c>
      <c r="H712" s="3" t="s">
        <v>90</v>
      </c>
      <c r="J712" s="3" t="s">
        <v>39</v>
      </c>
      <c r="K712" s="3" t="s">
        <v>46</v>
      </c>
    </row>
    <row r="713" spans="1:11" x14ac:dyDescent="0.2">
      <c r="A713" s="3">
        <v>17386</v>
      </c>
      <c r="B713" s="3" t="s">
        <v>2778</v>
      </c>
      <c r="C713" s="3" t="s">
        <v>2811</v>
      </c>
      <c r="D713" s="4">
        <v>43193</v>
      </c>
      <c r="E713" s="3">
        <v>1</v>
      </c>
      <c r="F713" s="3" t="s">
        <v>1717</v>
      </c>
      <c r="G713" s="2">
        <v>185</v>
      </c>
      <c r="H713" s="3" t="s">
        <v>90</v>
      </c>
      <c r="J713" s="3" t="s">
        <v>39</v>
      </c>
      <c r="K713" s="3" t="s">
        <v>46</v>
      </c>
    </row>
    <row r="714" spans="1:11" x14ac:dyDescent="0.2">
      <c r="A714" s="3">
        <v>17387</v>
      </c>
      <c r="B714" s="3" t="s">
        <v>2778</v>
      </c>
      <c r="C714" s="3" t="s">
        <v>2812</v>
      </c>
      <c r="D714" s="4">
        <v>43193</v>
      </c>
      <c r="E714" s="3">
        <v>1</v>
      </c>
      <c r="F714" s="3" t="s">
        <v>1717</v>
      </c>
      <c r="G714" s="2">
        <v>185</v>
      </c>
      <c r="H714" s="3" t="s">
        <v>90</v>
      </c>
      <c r="J714" s="3" t="s">
        <v>39</v>
      </c>
      <c r="K714" s="3" t="s">
        <v>46</v>
      </c>
    </row>
    <row r="715" spans="1:11" x14ac:dyDescent="0.2">
      <c r="A715" s="3">
        <v>17388</v>
      </c>
      <c r="B715" s="3" t="s">
        <v>2778</v>
      </c>
      <c r="C715" s="3" t="s">
        <v>2813</v>
      </c>
      <c r="D715" s="4">
        <v>43193</v>
      </c>
      <c r="E715" s="3">
        <v>1</v>
      </c>
      <c r="F715" s="3" t="s">
        <v>1717</v>
      </c>
      <c r="G715" s="2">
        <v>185</v>
      </c>
      <c r="H715" s="3" t="s">
        <v>90</v>
      </c>
      <c r="J715" s="3" t="s">
        <v>39</v>
      </c>
      <c r="K715" s="3" t="s">
        <v>46</v>
      </c>
    </row>
    <row r="716" spans="1:11" x14ac:dyDescent="0.2">
      <c r="A716" s="3">
        <v>17389</v>
      </c>
      <c r="B716" s="3" t="s">
        <v>2778</v>
      </c>
      <c r="C716" s="3" t="s">
        <v>2814</v>
      </c>
      <c r="D716" s="4">
        <v>43193</v>
      </c>
      <c r="E716" s="3">
        <v>1</v>
      </c>
      <c r="F716" s="3" t="s">
        <v>1717</v>
      </c>
      <c r="G716" s="2">
        <v>185</v>
      </c>
      <c r="H716" s="3" t="s">
        <v>90</v>
      </c>
      <c r="J716" s="3" t="s">
        <v>39</v>
      </c>
      <c r="K716" s="3" t="s">
        <v>46</v>
      </c>
    </row>
    <row r="717" spans="1:11" x14ac:dyDescent="0.2">
      <c r="A717" s="3">
        <v>17390</v>
      </c>
      <c r="B717" s="3" t="s">
        <v>2778</v>
      </c>
      <c r="C717" s="3" t="s">
        <v>2815</v>
      </c>
      <c r="D717" s="4">
        <v>43193</v>
      </c>
      <c r="E717" s="3">
        <v>1</v>
      </c>
      <c r="F717" s="3" t="s">
        <v>1717</v>
      </c>
      <c r="G717" s="2">
        <v>185</v>
      </c>
      <c r="H717" s="3" t="s">
        <v>90</v>
      </c>
      <c r="J717" s="3" t="s">
        <v>39</v>
      </c>
      <c r="K717" s="3" t="s">
        <v>46</v>
      </c>
    </row>
    <row r="718" spans="1:11" x14ac:dyDescent="0.2">
      <c r="A718" s="3">
        <v>17391</v>
      </c>
      <c r="B718" s="3" t="s">
        <v>2778</v>
      </c>
      <c r="C718" s="3" t="s">
        <v>2816</v>
      </c>
      <c r="D718" s="4">
        <v>43193</v>
      </c>
      <c r="E718" s="3">
        <v>1</v>
      </c>
      <c r="F718" s="3" t="s">
        <v>1717</v>
      </c>
      <c r="G718" s="2">
        <v>185</v>
      </c>
      <c r="H718" s="3" t="s">
        <v>90</v>
      </c>
      <c r="J718" s="3" t="s">
        <v>39</v>
      </c>
      <c r="K718" s="3" t="s">
        <v>46</v>
      </c>
    </row>
    <row r="719" spans="1:11" x14ac:dyDescent="0.2">
      <c r="A719" s="3">
        <v>17392</v>
      </c>
      <c r="B719" s="3" t="s">
        <v>2778</v>
      </c>
      <c r="C719" s="3" t="s">
        <v>2817</v>
      </c>
      <c r="D719" s="4">
        <v>43193</v>
      </c>
      <c r="E719" s="3">
        <v>1</v>
      </c>
      <c r="F719" s="3" t="s">
        <v>1717</v>
      </c>
      <c r="G719" s="2">
        <v>185</v>
      </c>
      <c r="H719" s="3" t="s">
        <v>90</v>
      </c>
      <c r="J719" s="3" t="s">
        <v>39</v>
      </c>
      <c r="K719" s="3" t="s">
        <v>46</v>
      </c>
    </row>
    <row r="720" spans="1:11" x14ac:dyDescent="0.2">
      <c r="A720" s="3">
        <v>17393</v>
      </c>
      <c r="B720" s="3" t="s">
        <v>2778</v>
      </c>
      <c r="C720" s="3" t="s">
        <v>2818</v>
      </c>
      <c r="D720" s="4">
        <v>43193</v>
      </c>
      <c r="E720" s="3">
        <v>1</v>
      </c>
      <c r="F720" s="3" t="s">
        <v>1717</v>
      </c>
      <c r="G720" s="2">
        <v>185</v>
      </c>
      <c r="H720" s="3" t="s">
        <v>90</v>
      </c>
      <c r="J720" s="3" t="s">
        <v>39</v>
      </c>
      <c r="K720" s="3" t="s">
        <v>46</v>
      </c>
    </row>
    <row r="721" spans="1:11" x14ac:dyDescent="0.2">
      <c r="A721" s="3">
        <v>17394</v>
      </c>
      <c r="B721" s="3" t="s">
        <v>2778</v>
      </c>
      <c r="C721" s="3" t="s">
        <v>2819</v>
      </c>
      <c r="D721" s="4">
        <v>43193</v>
      </c>
      <c r="E721" s="3">
        <v>1</v>
      </c>
      <c r="F721" s="3" t="s">
        <v>1717</v>
      </c>
      <c r="G721" s="2">
        <v>185</v>
      </c>
      <c r="H721" s="3" t="s">
        <v>90</v>
      </c>
      <c r="J721" s="3" t="s">
        <v>39</v>
      </c>
      <c r="K721" s="3" t="s">
        <v>46</v>
      </c>
    </row>
    <row r="722" spans="1:11" x14ac:dyDescent="0.2">
      <c r="A722" s="3">
        <v>17395</v>
      </c>
      <c r="B722" s="3" t="s">
        <v>2778</v>
      </c>
      <c r="C722" s="3" t="s">
        <v>2820</v>
      </c>
      <c r="D722" s="4">
        <v>43193</v>
      </c>
      <c r="E722" s="3">
        <v>1</v>
      </c>
      <c r="F722" s="3" t="s">
        <v>1717</v>
      </c>
      <c r="G722" s="2">
        <v>185</v>
      </c>
      <c r="H722" s="3" t="s">
        <v>90</v>
      </c>
      <c r="J722" s="3" t="s">
        <v>39</v>
      </c>
      <c r="K722" s="3" t="s">
        <v>46</v>
      </c>
    </row>
    <row r="723" spans="1:11" x14ac:dyDescent="0.2">
      <c r="A723" s="3">
        <v>17396</v>
      </c>
      <c r="B723" s="3" t="s">
        <v>2778</v>
      </c>
      <c r="C723" s="3" t="s">
        <v>2821</v>
      </c>
      <c r="D723" s="4">
        <v>43193</v>
      </c>
      <c r="E723" s="3">
        <v>1</v>
      </c>
      <c r="F723" s="3" t="s">
        <v>1717</v>
      </c>
      <c r="G723" s="2">
        <v>185</v>
      </c>
      <c r="H723" s="3" t="s">
        <v>90</v>
      </c>
      <c r="J723" s="3" t="s">
        <v>39</v>
      </c>
      <c r="K723" s="3" t="s">
        <v>46</v>
      </c>
    </row>
    <row r="724" spans="1:11" x14ac:dyDescent="0.2">
      <c r="A724" s="3">
        <v>17397</v>
      </c>
      <c r="B724" s="3" t="s">
        <v>2778</v>
      </c>
      <c r="C724" s="3" t="s">
        <v>2822</v>
      </c>
      <c r="D724" s="4">
        <v>43193</v>
      </c>
      <c r="E724" s="3">
        <v>1</v>
      </c>
      <c r="F724" s="3" t="s">
        <v>1717</v>
      </c>
      <c r="G724" s="2">
        <v>185</v>
      </c>
      <c r="H724" s="3" t="s">
        <v>90</v>
      </c>
      <c r="J724" s="3" t="s">
        <v>39</v>
      </c>
      <c r="K724" s="3" t="s">
        <v>46</v>
      </c>
    </row>
    <row r="725" spans="1:11" x14ac:dyDescent="0.2">
      <c r="A725" s="3">
        <v>17398</v>
      </c>
      <c r="B725" s="3" t="s">
        <v>2778</v>
      </c>
      <c r="C725" s="3" t="s">
        <v>2823</v>
      </c>
      <c r="D725" s="4">
        <v>43193</v>
      </c>
      <c r="E725" s="3">
        <v>1</v>
      </c>
      <c r="F725" s="3" t="s">
        <v>1717</v>
      </c>
      <c r="G725" s="2">
        <v>185</v>
      </c>
      <c r="H725" s="3" t="s">
        <v>90</v>
      </c>
      <c r="J725" s="3" t="s">
        <v>39</v>
      </c>
      <c r="K725" s="3" t="s">
        <v>46</v>
      </c>
    </row>
    <row r="726" spans="1:11" x14ac:dyDescent="0.2">
      <c r="A726" s="3">
        <v>17399</v>
      </c>
      <c r="B726" s="3" t="s">
        <v>2778</v>
      </c>
      <c r="C726" s="3" t="s">
        <v>2824</v>
      </c>
      <c r="D726" s="4">
        <v>43193</v>
      </c>
      <c r="E726" s="3">
        <v>1</v>
      </c>
      <c r="F726" s="3" t="s">
        <v>1717</v>
      </c>
      <c r="G726" s="2">
        <v>185</v>
      </c>
      <c r="H726" s="3" t="s">
        <v>90</v>
      </c>
      <c r="J726" s="3" t="s">
        <v>39</v>
      </c>
      <c r="K726" s="3" t="s">
        <v>46</v>
      </c>
    </row>
    <row r="727" spans="1:11" x14ac:dyDescent="0.2">
      <c r="A727" s="3">
        <v>17400</v>
      </c>
      <c r="B727" s="3" t="s">
        <v>2778</v>
      </c>
      <c r="C727" s="3" t="s">
        <v>2825</v>
      </c>
      <c r="D727" s="4">
        <v>43193</v>
      </c>
      <c r="E727" s="3">
        <v>1</v>
      </c>
      <c r="F727" s="3" t="s">
        <v>1717</v>
      </c>
      <c r="G727" s="2">
        <v>185</v>
      </c>
      <c r="H727" s="3" t="s">
        <v>90</v>
      </c>
      <c r="J727" s="3" t="s">
        <v>39</v>
      </c>
      <c r="K727" s="3" t="s">
        <v>46</v>
      </c>
    </row>
    <row r="728" spans="1:11" x14ac:dyDescent="0.2">
      <c r="A728" s="3">
        <v>17401</v>
      </c>
      <c r="B728" s="3" t="s">
        <v>2778</v>
      </c>
      <c r="C728" s="3" t="s">
        <v>2826</v>
      </c>
      <c r="D728" s="4">
        <v>43193</v>
      </c>
      <c r="E728" s="3">
        <v>1</v>
      </c>
      <c r="F728" s="3" t="s">
        <v>1717</v>
      </c>
      <c r="G728" s="2">
        <v>185</v>
      </c>
      <c r="H728" s="3" t="s">
        <v>90</v>
      </c>
      <c r="J728" s="3" t="s">
        <v>39</v>
      </c>
      <c r="K728" s="3" t="s">
        <v>46</v>
      </c>
    </row>
    <row r="729" spans="1:11" x14ac:dyDescent="0.2">
      <c r="A729" s="3">
        <v>17402</v>
      </c>
      <c r="B729" s="3" t="s">
        <v>2778</v>
      </c>
      <c r="C729" s="3" t="s">
        <v>2827</v>
      </c>
      <c r="D729" s="4">
        <v>43193</v>
      </c>
      <c r="E729" s="3">
        <v>1</v>
      </c>
      <c r="F729" s="3" t="s">
        <v>1717</v>
      </c>
      <c r="G729" s="2">
        <v>185</v>
      </c>
      <c r="H729" s="3" t="s">
        <v>90</v>
      </c>
      <c r="J729" s="3" t="s">
        <v>39</v>
      </c>
      <c r="K729" s="3" t="s">
        <v>46</v>
      </c>
    </row>
    <row r="730" spans="1:11" x14ac:dyDescent="0.2">
      <c r="A730" s="3">
        <v>17403</v>
      </c>
      <c r="B730" s="3" t="s">
        <v>2778</v>
      </c>
      <c r="C730" s="3" t="s">
        <v>2828</v>
      </c>
      <c r="D730" s="4">
        <v>43193</v>
      </c>
      <c r="E730" s="3">
        <v>1</v>
      </c>
      <c r="F730" s="3" t="s">
        <v>1717</v>
      </c>
      <c r="G730" s="2">
        <v>185</v>
      </c>
      <c r="H730" s="3" t="s">
        <v>90</v>
      </c>
      <c r="J730" s="3" t="s">
        <v>39</v>
      </c>
      <c r="K730" s="3" t="s">
        <v>46</v>
      </c>
    </row>
    <row r="731" spans="1:11" x14ac:dyDescent="0.2">
      <c r="A731" s="3">
        <v>17404</v>
      </c>
      <c r="B731" s="3" t="s">
        <v>2778</v>
      </c>
      <c r="C731" s="3" t="s">
        <v>2829</v>
      </c>
      <c r="D731" s="4">
        <v>43193</v>
      </c>
      <c r="E731" s="3">
        <v>1</v>
      </c>
      <c r="F731" s="3" t="s">
        <v>1717</v>
      </c>
      <c r="G731" s="2">
        <v>185</v>
      </c>
      <c r="H731" s="3" t="s">
        <v>90</v>
      </c>
      <c r="J731" s="3" t="s">
        <v>39</v>
      </c>
      <c r="K731" s="3" t="s">
        <v>46</v>
      </c>
    </row>
    <row r="732" spans="1:11" x14ac:dyDescent="0.2">
      <c r="A732" s="3">
        <v>17405</v>
      </c>
      <c r="B732" s="3" t="s">
        <v>2778</v>
      </c>
      <c r="C732" s="3" t="s">
        <v>2830</v>
      </c>
      <c r="D732" s="4">
        <v>43193</v>
      </c>
      <c r="E732" s="3">
        <v>1</v>
      </c>
      <c r="F732" s="3" t="s">
        <v>1717</v>
      </c>
      <c r="G732" s="2">
        <v>185</v>
      </c>
      <c r="H732" s="3" t="s">
        <v>90</v>
      </c>
      <c r="J732" s="3" t="s">
        <v>39</v>
      </c>
      <c r="K732" s="3" t="s">
        <v>46</v>
      </c>
    </row>
    <row r="733" spans="1:11" x14ac:dyDescent="0.2">
      <c r="A733" s="3">
        <v>17406</v>
      </c>
      <c r="B733" s="3" t="s">
        <v>2778</v>
      </c>
      <c r="C733" s="3" t="s">
        <v>2831</v>
      </c>
      <c r="D733" s="4">
        <v>43193</v>
      </c>
      <c r="E733" s="3">
        <v>1</v>
      </c>
      <c r="F733" s="3" t="s">
        <v>1717</v>
      </c>
      <c r="G733" s="2">
        <v>185</v>
      </c>
      <c r="H733" s="3" t="s">
        <v>90</v>
      </c>
      <c r="J733" s="3" t="s">
        <v>39</v>
      </c>
      <c r="K733" s="3" t="s">
        <v>46</v>
      </c>
    </row>
    <row r="734" spans="1:11" x14ac:dyDescent="0.2">
      <c r="A734" s="3">
        <v>17407</v>
      </c>
      <c r="B734" s="3" t="s">
        <v>2778</v>
      </c>
      <c r="C734" s="3" t="s">
        <v>2832</v>
      </c>
      <c r="D734" s="4">
        <v>43193</v>
      </c>
      <c r="E734" s="3">
        <v>1</v>
      </c>
      <c r="F734" s="3" t="s">
        <v>1717</v>
      </c>
      <c r="G734" s="2">
        <v>185</v>
      </c>
      <c r="H734" s="3" t="s">
        <v>90</v>
      </c>
      <c r="J734" s="3" t="s">
        <v>39</v>
      </c>
      <c r="K734" s="3" t="s">
        <v>46</v>
      </c>
    </row>
    <row r="735" spans="1:11" x14ac:dyDescent="0.2">
      <c r="A735" s="3">
        <v>17408</v>
      </c>
      <c r="B735" s="3" t="s">
        <v>2778</v>
      </c>
      <c r="C735" s="3" t="s">
        <v>2833</v>
      </c>
      <c r="D735" s="4">
        <v>43193</v>
      </c>
      <c r="E735" s="3">
        <v>1</v>
      </c>
      <c r="F735" s="3" t="s">
        <v>1717</v>
      </c>
      <c r="G735" s="2">
        <v>185</v>
      </c>
      <c r="H735" s="3" t="s">
        <v>90</v>
      </c>
      <c r="J735" s="3" t="s">
        <v>39</v>
      </c>
      <c r="K735" s="3" t="s">
        <v>46</v>
      </c>
    </row>
    <row r="736" spans="1:11" x14ac:dyDescent="0.2">
      <c r="A736" s="3">
        <v>17409</v>
      </c>
      <c r="B736" s="3" t="s">
        <v>2834</v>
      </c>
      <c r="C736" s="3" t="s">
        <v>2835</v>
      </c>
      <c r="D736" s="4">
        <v>43193</v>
      </c>
      <c r="E736" s="3">
        <v>1</v>
      </c>
      <c r="F736" s="3" t="s">
        <v>1717</v>
      </c>
      <c r="G736" s="2">
        <v>290</v>
      </c>
      <c r="H736" s="3" t="s">
        <v>90</v>
      </c>
      <c r="J736" s="3" t="s">
        <v>39</v>
      </c>
      <c r="K736" s="3" t="s">
        <v>46</v>
      </c>
    </row>
    <row r="737" spans="1:11" x14ac:dyDescent="0.2">
      <c r="A737" s="3">
        <v>17410</v>
      </c>
      <c r="B737" s="3" t="s">
        <v>2834</v>
      </c>
      <c r="C737" s="3" t="s">
        <v>2836</v>
      </c>
      <c r="D737" s="4">
        <v>43193</v>
      </c>
      <c r="E737" s="3">
        <v>1</v>
      </c>
      <c r="F737" s="3" t="s">
        <v>1717</v>
      </c>
      <c r="G737" s="2">
        <v>290</v>
      </c>
      <c r="H737" s="3" t="s">
        <v>90</v>
      </c>
      <c r="J737" s="3" t="s">
        <v>39</v>
      </c>
      <c r="K737" s="3" t="s">
        <v>46</v>
      </c>
    </row>
    <row r="738" spans="1:11" x14ac:dyDescent="0.2">
      <c r="A738" s="3">
        <v>17411</v>
      </c>
      <c r="B738" s="3" t="s">
        <v>2834</v>
      </c>
      <c r="C738" s="3" t="s">
        <v>2837</v>
      </c>
      <c r="D738" s="4">
        <v>43193</v>
      </c>
      <c r="E738" s="3">
        <v>1</v>
      </c>
      <c r="F738" s="3" t="s">
        <v>1717</v>
      </c>
      <c r="G738" s="2">
        <v>290</v>
      </c>
      <c r="H738" s="3" t="s">
        <v>90</v>
      </c>
      <c r="J738" s="3" t="s">
        <v>39</v>
      </c>
      <c r="K738" s="3" t="s">
        <v>46</v>
      </c>
    </row>
    <row r="739" spans="1:11" x14ac:dyDescent="0.2">
      <c r="A739" s="3">
        <v>17412</v>
      </c>
      <c r="B739" s="3" t="s">
        <v>2838</v>
      </c>
      <c r="C739" s="3" t="s">
        <v>2839</v>
      </c>
      <c r="D739" s="4">
        <v>43244</v>
      </c>
      <c r="E739" s="3">
        <v>1</v>
      </c>
      <c r="F739" s="3" t="s">
        <v>1717</v>
      </c>
      <c r="G739" s="2">
        <v>486.18</v>
      </c>
      <c r="H739" s="3" t="s">
        <v>730</v>
      </c>
      <c r="J739" s="3" t="s">
        <v>39</v>
      </c>
      <c r="K739" s="3" t="s">
        <v>46</v>
      </c>
    </row>
    <row r="740" spans="1:11" x14ac:dyDescent="0.2">
      <c r="A740" s="3">
        <v>17413</v>
      </c>
      <c r="B740" s="3" t="s">
        <v>2660</v>
      </c>
      <c r="C740" s="3" t="s">
        <v>2840</v>
      </c>
      <c r="D740" s="4">
        <v>43305</v>
      </c>
      <c r="E740" s="3">
        <v>1</v>
      </c>
      <c r="F740" s="3" t="s">
        <v>1717</v>
      </c>
      <c r="G740" s="2">
        <v>275</v>
      </c>
      <c r="H740" s="3" t="s">
        <v>1907</v>
      </c>
      <c r="J740" s="3" t="s">
        <v>1893</v>
      </c>
      <c r="K740" s="3" t="s">
        <v>1894</v>
      </c>
    </row>
    <row r="741" spans="1:11" x14ac:dyDescent="0.2">
      <c r="G741" s="2">
        <f>SUM(G2:G740)</f>
        <v>183580.55</v>
      </c>
    </row>
  </sheetData>
  <sheetProtection selectLockedCells="1" selectUnlockedCell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563"/>
  <sheetViews>
    <sheetView topLeftCell="A535" workbookViewId="0">
      <selection activeCell="B575" sqref="B575"/>
    </sheetView>
  </sheetViews>
  <sheetFormatPr defaultRowHeight="12.75" x14ac:dyDescent="0.2"/>
  <cols>
    <col min="1" max="1" width="9.28515625" style="1" customWidth="1"/>
    <col min="2" max="2" width="68.5703125" style="1" customWidth="1"/>
    <col min="3" max="5" width="9.140625" style="1"/>
    <col min="6" max="7" width="9.85546875" style="1" customWidth="1"/>
    <col min="8" max="8" width="16.85546875" style="2" customWidth="1"/>
    <col min="9" max="9" width="9.28515625" style="2" customWidth="1"/>
    <col min="10" max="13" width="9.140625" style="2"/>
    <col min="14" max="15" width="9.28515625" style="2" customWidth="1"/>
    <col min="16" max="16" width="9.85546875" style="2" customWidth="1"/>
    <col min="17" max="16384" width="9.140625" style="1"/>
  </cols>
  <sheetData>
    <row r="1" spans="1:1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idden="1" x14ac:dyDescent="0.2">
      <c r="A2" s="3">
        <v>3</v>
      </c>
      <c r="B2" s="3" t="s">
        <v>2841</v>
      </c>
      <c r="C2" s="3" t="s">
        <v>2842</v>
      </c>
      <c r="D2" s="3" t="s">
        <v>2843</v>
      </c>
      <c r="E2" s="3" t="s">
        <v>19</v>
      </c>
      <c r="F2" s="4">
        <v>39458</v>
      </c>
      <c r="G2" s="4">
        <v>43069</v>
      </c>
      <c r="H2" s="2">
        <v>2296.19</v>
      </c>
      <c r="I2" s="2">
        <v>2296.19</v>
      </c>
      <c r="J2" s="2" t="s">
        <v>27</v>
      </c>
      <c r="K2" s="2" t="s">
        <v>28</v>
      </c>
      <c r="L2" s="2" t="s">
        <v>908</v>
      </c>
      <c r="M2" s="2" t="s">
        <v>93</v>
      </c>
      <c r="N2" s="2">
        <v>0</v>
      </c>
      <c r="O2" s="2">
        <v>0</v>
      </c>
      <c r="P2" s="2">
        <v>0</v>
      </c>
    </row>
    <row r="3" spans="1:16" hidden="1" x14ac:dyDescent="0.2">
      <c r="A3" s="3">
        <v>4</v>
      </c>
      <c r="B3" s="3" t="s">
        <v>2844</v>
      </c>
      <c r="C3" s="3" t="s">
        <v>2845</v>
      </c>
      <c r="D3" s="3" t="s">
        <v>2843</v>
      </c>
      <c r="E3" s="3" t="s">
        <v>19</v>
      </c>
      <c r="F3" s="4">
        <v>39458</v>
      </c>
      <c r="G3" s="4">
        <v>43069</v>
      </c>
      <c r="H3" s="2">
        <v>4013.37</v>
      </c>
      <c r="I3" s="2">
        <v>4013.37</v>
      </c>
      <c r="J3" s="2" t="s">
        <v>2846</v>
      </c>
      <c r="K3" s="2" t="s">
        <v>2133</v>
      </c>
      <c r="L3" s="2" t="s">
        <v>2132</v>
      </c>
      <c r="M3" s="2" t="s">
        <v>2131</v>
      </c>
      <c r="N3" s="2">
        <v>0</v>
      </c>
      <c r="O3" s="2">
        <v>0</v>
      </c>
      <c r="P3" s="2">
        <v>0</v>
      </c>
    </row>
    <row r="4" spans="1:16" hidden="1" x14ac:dyDescent="0.2">
      <c r="A4" s="3">
        <v>5</v>
      </c>
      <c r="B4" s="3" t="s">
        <v>2847</v>
      </c>
      <c r="C4" s="3" t="s">
        <v>2848</v>
      </c>
      <c r="D4" s="3" t="s">
        <v>2843</v>
      </c>
      <c r="E4" s="3" t="s">
        <v>26</v>
      </c>
      <c r="F4" s="4">
        <v>39456</v>
      </c>
      <c r="G4" s="4">
        <v>43069</v>
      </c>
      <c r="H4" s="2">
        <v>460</v>
      </c>
      <c r="I4" s="2">
        <v>460</v>
      </c>
      <c r="J4" s="2" t="s">
        <v>27</v>
      </c>
      <c r="K4" s="2" t="s">
        <v>28</v>
      </c>
      <c r="L4" s="2" t="s">
        <v>908</v>
      </c>
      <c r="M4" s="2" t="s">
        <v>1849</v>
      </c>
      <c r="N4" s="2">
        <v>0</v>
      </c>
      <c r="O4" s="2">
        <v>0</v>
      </c>
      <c r="P4" s="2">
        <v>0</v>
      </c>
    </row>
    <row r="5" spans="1:16" hidden="1" x14ac:dyDescent="0.2">
      <c r="A5" s="3">
        <v>7</v>
      </c>
      <c r="B5" s="3" t="s">
        <v>2849</v>
      </c>
      <c r="C5" s="3" t="s">
        <v>2850</v>
      </c>
      <c r="D5" s="3" t="s">
        <v>2843</v>
      </c>
      <c r="E5" s="3" t="s">
        <v>19</v>
      </c>
      <c r="F5" s="4">
        <v>39458</v>
      </c>
      <c r="G5" s="4">
        <v>43069</v>
      </c>
      <c r="H5" s="2">
        <v>2236.19</v>
      </c>
      <c r="I5" s="2">
        <v>2236.19</v>
      </c>
      <c r="J5" s="2" t="s">
        <v>27</v>
      </c>
      <c r="K5" s="2" t="s">
        <v>28</v>
      </c>
      <c r="L5" s="2" t="s">
        <v>908</v>
      </c>
      <c r="M5" s="2" t="s">
        <v>2851</v>
      </c>
      <c r="N5" s="2">
        <v>0</v>
      </c>
      <c r="O5" s="2">
        <v>0</v>
      </c>
      <c r="P5" s="2">
        <v>0</v>
      </c>
    </row>
    <row r="6" spans="1:16" hidden="1" x14ac:dyDescent="0.2">
      <c r="A6" s="3">
        <v>8</v>
      </c>
      <c r="B6" s="3" t="s">
        <v>2852</v>
      </c>
      <c r="C6" s="3" t="s">
        <v>2853</v>
      </c>
      <c r="D6" s="3" t="s">
        <v>2843</v>
      </c>
      <c r="E6" s="3" t="s">
        <v>19</v>
      </c>
      <c r="F6" s="4">
        <v>39458</v>
      </c>
      <c r="G6" s="4">
        <v>43069</v>
      </c>
      <c r="H6" s="2">
        <v>3081.45</v>
      </c>
      <c r="I6" s="2">
        <v>3081.45</v>
      </c>
      <c r="J6" s="2" t="s">
        <v>27</v>
      </c>
      <c r="K6" s="2" t="s">
        <v>28</v>
      </c>
      <c r="L6" s="2" t="s">
        <v>908</v>
      </c>
      <c r="M6" s="2" t="s">
        <v>93</v>
      </c>
      <c r="N6" s="2">
        <v>0</v>
      </c>
      <c r="O6" s="2">
        <v>0</v>
      </c>
      <c r="P6" s="2">
        <v>0</v>
      </c>
    </row>
    <row r="7" spans="1:16" hidden="1" x14ac:dyDescent="0.2">
      <c r="A7" s="3">
        <v>9</v>
      </c>
      <c r="B7" s="3" t="s">
        <v>2854</v>
      </c>
      <c r="C7" s="3" t="s">
        <v>2855</v>
      </c>
      <c r="D7" s="3" t="s">
        <v>2843</v>
      </c>
      <c r="E7" s="3" t="s">
        <v>19</v>
      </c>
      <c r="F7" s="4">
        <v>39456</v>
      </c>
      <c r="G7" s="4">
        <v>43069</v>
      </c>
      <c r="H7" s="2">
        <v>4801.3999999999996</v>
      </c>
      <c r="I7" s="2">
        <v>4801.3999999999996</v>
      </c>
      <c r="J7" s="2" t="s">
        <v>27</v>
      </c>
      <c r="K7" s="2" t="s">
        <v>28</v>
      </c>
      <c r="L7" s="2" t="s">
        <v>908</v>
      </c>
      <c r="M7" s="2" t="s">
        <v>93</v>
      </c>
      <c r="N7" s="2">
        <v>0</v>
      </c>
      <c r="O7" s="2">
        <v>0</v>
      </c>
      <c r="P7" s="2">
        <v>0</v>
      </c>
    </row>
    <row r="8" spans="1:16" hidden="1" x14ac:dyDescent="0.2">
      <c r="A8" s="3">
        <v>10</v>
      </c>
      <c r="B8" s="3" t="s">
        <v>2856</v>
      </c>
      <c r="C8" s="3" t="s">
        <v>2857</v>
      </c>
      <c r="D8" s="3" t="s">
        <v>2843</v>
      </c>
      <c r="E8" s="3" t="s">
        <v>19</v>
      </c>
      <c r="F8" s="4">
        <v>39499</v>
      </c>
      <c r="G8" s="4">
        <v>43069</v>
      </c>
      <c r="H8" s="2">
        <v>2239.7199999999998</v>
      </c>
      <c r="I8" s="2">
        <v>2239.7199999999998</v>
      </c>
      <c r="J8" s="2" t="s">
        <v>27</v>
      </c>
      <c r="K8" s="2" t="s">
        <v>28</v>
      </c>
      <c r="L8" s="2" t="s">
        <v>908</v>
      </c>
      <c r="M8" s="2" t="s">
        <v>2125</v>
      </c>
      <c r="N8" s="2">
        <v>0</v>
      </c>
      <c r="O8" s="2">
        <v>0</v>
      </c>
      <c r="P8" s="2">
        <v>0</v>
      </c>
    </row>
    <row r="9" spans="1:16" hidden="1" x14ac:dyDescent="0.2">
      <c r="A9" s="3">
        <v>11</v>
      </c>
      <c r="B9" s="3" t="s">
        <v>2858</v>
      </c>
      <c r="C9" s="3" t="s">
        <v>2859</v>
      </c>
      <c r="D9" s="3" t="s">
        <v>2843</v>
      </c>
      <c r="E9" s="3" t="s">
        <v>19</v>
      </c>
      <c r="F9" s="4">
        <v>39500</v>
      </c>
      <c r="G9" s="4">
        <v>43069</v>
      </c>
      <c r="H9" s="2">
        <v>2239.7199999999998</v>
      </c>
      <c r="I9" s="2">
        <v>2239.7199999999998</v>
      </c>
      <c r="J9" s="2" t="s">
        <v>27</v>
      </c>
      <c r="K9" s="2" t="s">
        <v>28</v>
      </c>
      <c r="L9" s="2" t="s">
        <v>908</v>
      </c>
      <c r="M9" s="2" t="s">
        <v>93</v>
      </c>
      <c r="N9" s="2">
        <v>0</v>
      </c>
      <c r="O9" s="2">
        <v>0</v>
      </c>
      <c r="P9" s="2">
        <v>0</v>
      </c>
    </row>
    <row r="10" spans="1:16" x14ac:dyDescent="0.2">
      <c r="A10" s="3">
        <v>13</v>
      </c>
      <c r="B10" s="3" t="s">
        <v>2860</v>
      </c>
      <c r="C10" s="3" t="s">
        <v>2861</v>
      </c>
      <c r="D10" s="3" t="s">
        <v>2843</v>
      </c>
      <c r="E10" s="3" t="s">
        <v>26</v>
      </c>
      <c r="F10" s="4">
        <v>39499</v>
      </c>
      <c r="H10" s="2">
        <v>220</v>
      </c>
      <c r="I10" s="2">
        <v>220</v>
      </c>
      <c r="J10" s="2" t="s">
        <v>27</v>
      </c>
      <c r="K10" s="2" t="s">
        <v>28</v>
      </c>
      <c r="L10" s="2" t="s">
        <v>908</v>
      </c>
      <c r="M10" s="2" t="s">
        <v>2131</v>
      </c>
      <c r="N10" s="2">
        <v>220</v>
      </c>
      <c r="O10" s="2">
        <v>0</v>
      </c>
      <c r="P10" s="2">
        <v>220</v>
      </c>
    </row>
    <row r="11" spans="1:16" hidden="1" x14ac:dyDescent="0.2">
      <c r="A11" s="3">
        <v>14</v>
      </c>
      <c r="B11" s="3" t="s">
        <v>2862</v>
      </c>
      <c r="C11" s="3" t="s">
        <v>2863</v>
      </c>
      <c r="D11" s="3" t="s">
        <v>2843</v>
      </c>
      <c r="E11" s="3" t="s">
        <v>26</v>
      </c>
      <c r="F11" s="4">
        <v>39505</v>
      </c>
      <c r="G11" s="4">
        <v>43069</v>
      </c>
      <c r="H11" s="2">
        <v>2543.39</v>
      </c>
      <c r="I11" s="2">
        <v>2543.39</v>
      </c>
      <c r="J11" s="2" t="s">
        <v>27</v>
      </c>
      <c r="K11" s="2" t="s">
        <v>28</v>
      </c>
      <c r="L11" s="2" t="s">
        <v>908</v>
      </c>
      <c r="M11" s="2" t="s">
        <v>801</v>
      </c>
      <c r="N11" s="2">
        <v>0</v>
      </c>
      <c r="O11" s="2">
        <v>0</v>
      </c>
      <c r="P11" s="2">
        <v>0</v>
      </c>
    </row>
    <row r="12" spans="1:16" x14ac:dyDescent="0.2">
      <c r="A12" s="3">
        <v>15</v>
      </c>
      <c r="B12" s="3" t="s">
        <v>2864</v>
      </c>
      <c r="C12" s="3" t="s">
        <v>2865</v>
      </c>
      <c r="D12" s="3" t="s">
        <v>2843</v>
      </c>
      <c r="E12" s="3" t="s">
        <v>104</v>
      </c>
      <c r="F12" s="4">
        <v>39589</v>
      </c>
      <c r="H12" s="2">
        <v>3500</v>
      </c>
      <c r="I12" s="2">
        <v>3500</v>
      </c>
      <c r="J12" s="2" t="s">
        <v>2846</v>
      </c>
      <c r="K12" s="2" t="s">
        <v>2133</v>
      </c>
      <c r="L12" s="2" t="s">
        <v>2132</v>
      </c>
      <c r="M12" s="2" t="s">
        <v>1892</v>
      </c>
      <c r="N12" s="2">
        <v>3500</v>
      </c>
      <c r="O12" s="2">
        <v>0</v>
      </c>
      <c r="P12" s="2">
        <v>3500</v>
      </c>
    </row>
    <row r="13" spans="1:16" x14ac:dyDescent="0.2">
      <c r="A13" s="3">
        <v>16</v>
      </c>
      <c r="B13" s="3" t="s">
        <v>2866</v>
      </c>
      <c r="C13" s="3" t="s">
        <v>2867</v>
      </c>
      <c r="D13" s="3" t="s">
        <v>2843</v>
      </c>
      <c r="E13" s="3" t="s">
        <v>1314</v>
      </c>
      <c r="F13" s="4">
        <v>39653</v>
      </c>
      <c r="H13" s="2">
        <v>760.66</v>
      </c>
      <c r="I13" s="2">
        <v>760.66</v>
      </c>
      <c r="J13" s="2" t="s">
        <v>2846</v>
      </c>
      <c r="K13" s="2" t="s">
        <v>2133</v>
      </c>
      <c r="L13" s="2" t="s">
        <v>2132</v>
      </c>
      <c r="M13" s="2" t="s">
        <v>1892</v>
      </c>
      <c r="N13" s="2">
        <v>760.66</v>
      </c>
      <c r="O13" s="2">
        <v>0</v>
      </c>
      <c r="P13" s="2">
        <v>760.66</v>
      </c>
    </row>
    <row r="14" spans="1:16" hidden="1" x14ac:dyDescent="0.2">
      <c r="A14" s="3">
        <v>17</v>
      </c>
      <c r="B14" s="3" t="s">
        <v>2868</v>
      </c>
      <c r="C14" s="3" t="s">
        <v>2869</v>
      </c>
      <c r="D14" s="3" t="s">
        <v>2843</v>
      </c>
      <c r="E14" s="3" t="s">
        <v>19</v>
      </c>
      <c r="F14" s="4">
        <v>39717</v>
      </c>
      <c r="G14" s="4">
        <v>43069</v>
      </c>
      <c r="H14" s="2">
        <v>1443.25</v>
      </c>
      <c r="I14" s="2">
        <v>1443.25</v>
      </c>
      <c r="J14" s="2" t="s">
        <v>27</v>
      </c>
      <c r="K14" s="2" t="s">
        <v>28</v>
      </c>
      <c r="L14" s="2" t="s">
        <v>908</v>
      </c>
      <c r="M14" s="2" t="s">
        <v>1386</v>
      </c>
      <c r="N14" s="2">
        <v>0</v>
      </c>
      <c r="O14" s="2">
        <v>0</v>
      </c>
      <c r="P14" s="2">
        <v>0</v>
      </c>
    </row>
    <row r="15" spans="1:16" x14ac:dyDescent="0.2">
      <c r="A15" s="3">
        <v>18</v>
      </c>
      <c r="B15" s="3" t="s">
        <v>2870</v>
      </c>
      <c r="C15" s="3" t="s">
        <v>2871</v>
      </c>
      <c r="D15" s="3" t="s">
        <v>2843</v>
      </c>
      <c r="E15" s="3" t="s">
        <v>96</v>
      </c>
      <c r="F15" s="4">
        <v>39786</v>
      </c>
      <c r="H15" s="2">
        <v>1124.7</v>
      </c>
      <c r="I15" s="2">
        <v>1124.7</v>
      </c>
      <c r="J15" s="2" t="s">
        <v>27</v>
      </c>
      <c r="K15" s="2" t="s">
        <v>28</v>
      </c>
      <c r="L15" s="2" t="s">
        <v>908</v>
      </c>
      <c r="M15" s="2" t="s">
        <v>1892</v>
      </c>
      <c r="N15" s="2">
        <v>1124.7</v>
      </c>
      <c r="O15" s="2">
        <v>0</v>
      </c>
      <c r="P15" s="2">
        <v>1124.7</v>
      </c>
    </row>
    <row r="16" spans="1:16" x14ac:dyDescent="0.2">
      <c r="A16" s="3">
        <v>19</v>
      </c>
      <c r="B16" s="3" t="s">
        <v>2872</v>
      </c>
      <c r="C16" s="3" t="s">
        <v>2873</v>
      </c>
      <c r="D16" s="3" t="s">
        <v>2843</v>
      </c>
      <c r="E16" s="3" t="s">
        <v>26</v>
      </c>
      <c r="F16" s="4">
        <v>39793</v>
      </c>
      <c r="H16" s="2">
        <v>521.1</v>
      </c>
      <c r="I16" s="2">
        <v>521.1</v>
      </c>
      <c r="J16" s="2" t="s">
        <v>27</v>
      </c>
      <c r="K16" s="2" t="s">
        <v>28</v>
      </c>
      <c r="L16" s="2" t="s">
        <v>908</v>
      </c>
      <c r="M16" s="2" t="s">
        <v>2851</v>
      </c>
      <c r="N16" s="2">
        <v>521.1</v>
      </c>
      <c r="O16" s="2">
        <v>0</v>
      </c>
      <c r="P16" s="2">
        <v>521.1</v>
      </c>
    </row>
    <row r="17" spans="1:16" x14ac:dyDescent="0.2">
      <c r="A17" s="3">
        <v>20</v>
      </c>
      <c r="B17" s="3" t="s">
        <v>2874</v>
      </c>
      <c r="C17" s="3" t="s">
        <v>2875</v>
      </c>
      <c r="D17" s="3" t="s">
        <v>2843</v>
      </c>
      <c r="E17" s="3" t="s">
        <v>26</v>
      </c>
      <c r="F17" s="4">
        <v>39850</v>
      </c>
      <c r="H17" s="2">
        <v>3350.63</v>
      </c>
      <c r="I17" s="2">
        <v>3350.63</v>
      </c>
      <c r="J17" s="2" t="s">
        <v>27</v>
      </c>
      <c r="K17" s="2" t="s">
        <v>28</v>
      </c>
      <c r="L17" s="2" t="s">
        <v>908</v>
      </c>
      <c r="M17" s="2" t="s">
        <v>1892</v>
      </c>
      <c r="N17" s="2">
        <v>3350.63</v>
      </c>
      <c r="O17" s="2">
        <v>0</v>
      </c>
      <c r="P17" s="2">
        <v>3350.63</v>
      </c>
    </row>
    <row r="18" spans="1:16" hidden="1" x14ac:dyDescent="0.2">
      <c r="A18" s="3">
        <v>21</v>
      </c>
      <c r="B18" s="3" t="s">
        <v>2876</v>
      </c>
      <c r="C18" s="3" t="s">
        <v>2877</v>
      </c>
      <c r="D18" s="3" t="s">
        <v>2843</v>
      </c>
      <c r="E18" s="3" t="s">
        <v>19</v>
      </c>
      <c r="F18" s="4">
        <v>39850</v>
      </c>
      <c r="G18" s="4">
        <v>43069</v>
      </c>
      <c r="H18" s="2">
        <v>1584.17</v>
      </c>
      <c r="I18" s="2">
        <v>1584.17</v>
      </c>
      <c r="J18" s="2" t="s">
        <v>2878</v>
      </c>
      <c r="K18" s="2" t="s">
        <v>2008</v>
      </c>
      <c r="L18" s="2" t="s">
        <v>2007</v>
      </c>
      <c r="M18" s="2" t="s">
        <v>2879</v>
      </c>
      <c r="N18" s="2">
        <v>0</v>
      </c>
      <c r="O18" s="2">
        <v>0</v>
      </c>
      <c r="P18" s="2">
        <v>0</v>
      </c>
    </row>
    <row r="19" spans="1:16" hidden="1" x14ac:dyDescent="0.2">
      <c r="A19" s="3">
        <v>22</v>
      </c>
      <c r="B19" s="3" t="s">
        <v>2880</v>
      </c>
      <c r="C19" s="3" t="s">
        <v>2881</v>
      </c>
      <c r="D19" s="3" t="s">
        <v>2843</v>
      </c>
      <c r="E19" s="3" t="s">
        <v>19</v>
      </c>
      <c r="F19" s="4">
        <v>39850</v>
      </c>
      <c r="G19" s="4">
        <v>43069</v>
      </c>
      <c r="H19" s="2">
        <v>1584.17</v>
      </c>
      <c r="I19" s="2">
        <v>1584.17</v>
      </c>
      <c r="J19" s="2" t="s">
        <v>2878</v>
      </c>
      <c r="K19" s="2" t="s">
        <v>2008</v>
      </c>
      <c r="L19" s="2" t="s">
        <v>2007</v>
      </c>
      <c r="M19" s="2" t="s">
        <v>2879</v>
      </c>
      <c r="N19" s="2">
        <v>0</v>
      </c>
      <c r="O19" s="2">
        <v>0</v>
      </c>
      <c r="P19" s="2">
        <v>0</v>
      </c>
    </row>
    <row r="20" spans="1:16" x14ac:dyDescent="0.2">
      <c r="A20" s="3">
        <v>23</v>
      </c>
      <c r="B20" s="3" t="s">
        <v>2882</v>
      </c>
      <c r="C20" s="3" t="s">
        <v>2883</v>
      </c>
      <c r="D20" s="3" t="s">
        <v>2843</v>
      </c>
      <c r="E20" s="3" t="s">
        <v>96</v>
      </c>
      <c r="F20" s="4">
        <v>39855</v>
      </c>
      <c r="H20" s="2">
        <v>1200</v>
      </c>
      <c r="I20" s="2">
        <v>1200</v>
      </c>
      <c r="J20" s="2" t="s">
        <v>2884</v>
      </c>
      <c r="K20" s="2" t="s">
        <v>2035</v>
      </c>
      <c r="L20" s="2" t="s">
        <v>2034</v>
      </c>
      <c r="M20" s="2" t="s">
        <v>801</v>
      </c>
      <c r="N20" s="2">
        <v>1200</v>
      </c>
      <c r="O20" s="2">
        <v>0</v>
      </c>
      <c r="P20" s="2">
        <v>1200</v>
      </c>
    </row>
    <row r="21" spans="1:16" x14ac:dyDescent="0.2">
      <c r="A21" s="3">
        <v>24</v>
      </c>
      <c r="B21" s="3" t="s">
        <v>2885</v>
      </c>
      <c r="C21" s="3" t="s">
        <v>2886</v>
      </c>
      <c r="D21" s="3" t="s">
        <v>2843</v>
      </c>
      <c r="E21" s="3" t="s">
        <v>96</v>
      </c>
      <c r="F21" s="4">
        <v>39855</v>
      </c>
      <c r="H21" s="2">
        <v>700</v>
      </c>
      <c r="I21" s="2">
        <v>700</v>
      </c>
      <c r="J21" s="2" t="s">
        <v>2884</v>
      </c>
      <c r="K21" s="2" t="s">
        <v>2035</v>
      </c>
      <c r="L21" s="2" t="s">
        <v>2034</v>
      </c>
      <c r="M21" s="2" t="s">
        <v>801</v>
      </c>
      <c r="N21" s="2">
        <v>700</v>
      </c>
      <c r="O21" s="2">
        <v>0</v>
      </c>
      <c r="P21" s="2">
        <v>700</v>
      </c>
    </row>
    <row r="22" spans="1:16" x14ac:dyDescent="0.2">
      <c r="A22" s="3">
        <v>25</v>
      </c>
      <c r="B22" s="3" t="s">
        <v>2887</v>
      </c>
      <c r="C22" s="3" t="s">
        <v>2888</v>
      </c>
      <c r="D22" s="3" t="s">
        <v>2843</v>
      </c>
      <c r="E22" s="3" t="s">
        <v>96</v>
      </c>
      <c r="F22" s="4">
        <v>39855</v>
      </c>
      <c r="H22" s="2">
        <v>1000</v>
      </c>
      <c r="I22" s="2">
        <v>1000</v>
      </c>
      <c r="J22" s="2" t="s">
        <v>2889</v>
      </c>
      <c r="K22" s="2" t="s">
        <v>2890</v>
      </c>
      <c r="L22" s="2" t="s">
        <v>2891</v>
      </c>
      <c r="M22" s="2" t="s">
        <v>801</v>
      </c>
      <c r="N22" s="2">
        <v>1000</v>
      </c>
      <c r="O22" s="2">
        <v>0</v>
      </c>
      <c r="P22" s="2">
        <v>1000</v>
      </c>
    </row>
    <row r="23" spans="1:16" x14ac:dyDescent="0.2">
      <c r="A23" s="3">
        <v>26</v>
      </c>
      <c r="B23" s="3" t="s">
        <v>2892</v>
      </c>
      <c r="C23" s="3" t="s">
        <v>2893</v>
      </c>
      <c r="D23" s="3" t="s">
        <v>2843</v>
      </c>
      <c r="E23" s="3" t="s">
        <v>96</v>
      </c>
      <c r="F23" s="4">
        <v>39855</v>
      </c>
      <c r="H23" s="2">
        <v>700</v>
      </c>
      <c r="I23" s="2">
        <v>700</v>
      </c>
      <c r="J23" s="2" t="s">
        <v>2889</v>
      </c>
      <c r="K23" s="2" t="s">
        <v>2890</v>
      </c>
      <c r="L23" s="2" t="s">
        <v>2891</v>
      </c>
      <c r="M23" s="2" t="s">
        <v>2894</v>
      </c>
      <c r="N23" s="2">
        <v>700</v>
      </c>
      <c r="O23" s="2">
        <v>0</v>
      </c>
      <c r="P23" s="2">
        <v>700</v>
      </c>
    </row>
    <row r="24" spans="1:16" x14ac:dyDescent="0.2">
      <c r="A24" s="3">
        <v>27</v>
      </c>
      <c r="B24" s="3" t="s">
        <v>2895</v>
      </c>
      <c r="C24" s="3" t="s">
        <v>2896</v>
      </c>
      <c r="D24" s="3" t="s">
        <v>2843</v>
      </c>
      <c r="E24" s="3" t="s">
        <v>2897</v>
      </c>
      <c r="F24" s="4">
        <v>39855</v>
      </c>
      <c r="H24" s="2">
        <v>900</v>
      </c>
      <c r="I24" s="2">
        <v>900</v>
      </c>
      <c r="J24" s="2" t="s">
        <v>2889</v>
      </c>
      <c r="K24" s="2" t="s">
        <v>2890</v>
      </c>
      <c r="L24" s="2" t="s">
        <v>2891</v>
      </c>
      <c r="M24" s="2" t="s">
        <v>2894</v>
      </c>
      <c r="N24" s="2">
        <v>900</v>
      </c>
      <c r="O24" s="2">
        <v>0</v>
      </c>
      <c r="P24" s="2">
        <v>900</v>
      </c>
    </row>
    <row r="25" spans="1:16" hidden="1" x14ac:dyDescent="0.2">
      <c r="A25" s="3">
        <v>28</v>
      </c>
      <c r="B25" s="3" t="s">
        <v>2898</v>
      </c>
      <c r="C25" s="3" t="s">
        <v>2899</v>
      </c>
      <c r="D25" s="3" t="s">
        <v>2843</v>
      </c>
      <c r="E25" s="3" t="s">
        <v>19</v>
      </c>
      <c r="F25" s="4">
        <v>39855</v>
      </c>
      <c r="G25" s="4">
        <v>43069</v>
      </c>
      <c r="H25" s="2">
        <v>2500</v>
      </c>
      <c r="I25" s="2">
        <v>2500</v>
      </c>
      <c r="J25" s="2" t="s">
        <v>2878</v>
      </c>
      <c r="K25" s="2" t="s">
        <v>2008</v>
      </c>
      <c r="L25" s="2" t="s">
        <v>2007</v>
      </c>
      <c r="M25" s="2" t="s">
        <v>2879</v>
      </c>
      <c r="N25" s="2">
        <v>0</v>
      </c>
      <c r="O25" s="2">
        <v>0</v>
      </c>
      <c r="P25" s="2">
        <v>0</v>
      </c>
    </row>
    <row r="26" spans="1:16" x14ac:dyDescent="0.2">
      <c r="A26" s="3">
        <v>29</v>
      </c>
      <c r="B26" s="3" t="s">
        <v>2900</v>
      </c>
      <c r="C26" s="3" t="s">
        <v>2901</v>
      </c>
      <c r="D26" s="3" t="s">
        <v>2843</v>
      </c>
      <c r="E26" s="3" t="s">
        <v>96</v>
      </c>
      <c r="F26" s="4">
        <v>39855</v>
      </c>
      <c r="H26" s="2">
        <v>600</v>
      </c>
      <c r="I26" s="2">
        <v>600</v>
      </c>
      <c r="J26" s="2" t="s">
        <v>2889</v>
      </c>
      <c r="K26" s="2" t="s">
        <v>2890</v>
      </c>
      <c r="L26" s="2" t="s">
        <v>2891</v>
      </c>
      <c r="M26" s="2" t="s">
        <v>2894</v>
      </c>
      <c r="N26" s="2">
        <v>600</v>
      </c>
      <c r="O26" s="2">
        <v>0</v>
      </c>
      <c r="P26" s="2">
        <v>600</v>
      </c>
    </row>
    <row r="27" spans="1:16" x14ac:dyDescent="0.2">
      <c r="A27" s="3">
        <v>30</v>
      </c>
      <c r="B27" s="3" t="s">
        <v>2902</v>
      </c>
      <c r="C27" s="3" t="s">
        <v>2903</v>
      </c>
      <c r="D27" s="3" t="s">
        <v>2843</v>
      </c>
      <c r="E27" s="3" t="s">
        <v>2904</v>
      </c>
      <c r="F27" s="4">
        <v>39855</v>
      </c>
      <c r="H27" s="2">
        <v>1200</v>
      </c>
      <c r="I27" s="2">
        <v>1200</v>
      </c>
      <c r="J27" s="2" t="s">
        <v>2889</v>
      </c>
      <c r="K27" s="2" t="s">
        <v>2890</v>
      </c>
      <c r="L27" s="2" t="s">
        <v>2891</v>
      </c>
      <c r="M27" s="2" t="s">
        <v>2125</v>
      </c>
      <c r="N27" s="2">
        <v>1200</v>
      </c>
      <c r="O27" s="2">
        <v>0</v>
      </c>
      <c r="P27" s="2">
        <v>1200</v>
      </c>
    </row>
    <row r="28" spans="1:16" x14ac:dyDescent="0.2">
      <c r="A28" s="3">
        <v>31</v>
      </c>
      <c r="B28" s="3" t="s">
        <v>2905</v>
      </c>
      <c r="C28" s="3" t="s">
        <v>2906</v>
      </c>
      <c r="D28" s="3" t="s">
        <v>2843</v>
      </c>
      <c r="E28" s="3" t="s">
        <v>96</v>
      </c>
      <c r="F28" s="4">
        <v>39855</v>
      </c>
      <c r="H28" s="2">
        <v>1000</v>
      </c>
      <c r="I28" s="2">
        <v>1000</v>
      </c>
      <c r="J28" s="2" t="s">
        <v>2907</v>
      </c>
      <c r="K28" s="2" t="s">
        <v>2039</v>
      </c>
      <c r="L28" s="2" t="s">
        <v>2038</v>
      </c>
      <c r="M28" s="2" t="s">
        <v>2037</v>
      </c>
      <c r="N28" s="2">
        <v>1000</v>
      </c>
      <c r="O28" s="2">
        <v>0</v>
      </c>
      <c r="P28" s="2">
        <v>1000</v>
      </c>
    </row>
    <row r="29" spans="1:16" x14ac:dyDescent="0.2">
      <c r="A29" s="3">
        <v>32</v>
      </c>
      <c r="B29" s="3" t="s">
        <v>2908</v>
      </c>
      <c r="C29" s="3" t="s">
        <v>2909</v>
      </c>
      <c r="D29" s="3" t="s">
        <v>2843</v>
      </c>
      <c r="E29" s="3" t="s">
        <v>96</v>
      </c>
      <c r="F29" s="4">
        <v>39855</v>
      </c>
      <c r="H29" s="2">
        <v>1800</v>
      </c>
      <c r="I29" s="2">
        <v>1800</v>
      </c>
      <c r="J29" s="2" t="s">
        <v>2907</v>
      </c>
      <c r="K29" s="2" t="s">
        <v>2039</v>
      </c>
      <c r="L29" s="2" t="s">
        <v>2038</v>
      </c>
      <c r="M29" s="2" t="s">
        <v>2037</v>
      </c>
      <c r="N29" s="2">
        <v>1800</v>
      </c>
      <c r="O29" s="2">
        <v>0</v>
      </c>
      <c r="P29" s="2">
        <v>1800</v>
      </c>
    </row>
    <row r="30" spans="1:16" x14ac:dyDescent="0.2">
      <c r="A30" s="3">
        <v>33</v>
      </c>
      <c r="B30" s="3" t="s">
        <v>2910</v>
      </c>
      <c r="C30" s="3" t="s">
        <v>2911</v>
      </c>
      <c r="D30" s="3" t="s">
        <v>2843</v>
      </c>
      <c r="E30" s="3" t="s">
        <v>96</v>
      </c>
      <c r="F30" s="4">
        <v>39855</v>
      </c>
      <c r="H30" s="2">
        <v>600</v>
      </c>
      <c r="I30" s="2">
        <v>600</v>
      </c>
      <c r="J30" s="2" t="s">
        <v>2889</v>
      </c>
      <c r="K30" s="2" t="s">
        <v>2890</v>
      </c>
      <c r="L30" s="2" t="s">
        <v>2891</v>
      </c>
      <c r="M30" s="2" t="s">
        <v>2894</v>
      </c>
      <c r="N30" s="2">
        <v>600</v>
      </c>
      <c r="O30" s="2">
        <v>0</v>
      </c>
      <c r="P30" s="2">
        <v>600</v>
      </c>
    </row>
    <row r="31" spans="1:16" x14ac:dyDescent="0.2">
      <c r="A31" s="3">
        <v>34</v>
      </c>
      <c r="B31" s="3" t="s">
        <v>2912</v>
      </c>
      <c r="C31" s="3" t="s">
        <v>2913</v>
      </c>
      <c r="D31" s="3" t="s">
        <v>2843</v>
      </c>
      <c r="E31" s="3" t="s">
        <v>1101</v>
      </c>
      <c r="F31" s="4">
        <v>39855</v>
      </c>
      <c r="H31" s="2">
        <v>800</v>
      </c>
      <c r="I31" s="2">
        <v>800</v>
      </c>
      <c r="J31" s="2" t="s">
        <v>2889</v>
      </c>
      <c r="K31" s="2" t="s">
        <v>2890</v>
      </c>
      <c r="L31" s="2" t="s">
        <v>2891</v>
      </c>
      <c r="M31" s="2" t="s">
        <v>2894</v>
      </c>
      <c r="N31" s="2">
        <v>800</v>
      </c>
      <c r="O31" s="2">
        <v>0</v>
      </c>
      <c r="P31" s="2">
        <v>800</v>
      </c>
    </row>
    <row r="32" spans="1:16" x14ac:dyDescent="0.2">
      <c r="A32" s="3">
        <v>35</v>
      </c>
      <c r="B32" s="3" t="s">
        <v>2914</v>
      </c>
      <c r="C32" s="3" t="s">
        <v>2915</v>
      </c>
      <c r="D32" s="3" t="s">
        <v>2843</v>
      </c>
      <c r="E32" s="3" t="s">
        <v>1101</v>
      </c>
      <c r="F32" s="4">
        <v>39855</v>
      </c>
      <c r="H32" s="2">
        <v>1000</v>
      </c>
      <c r="I32" s="2">
        <v>1000</v>
      </c>
      <c r="J32" s="2" t="s">
        <v>2889</v>
      </c>
      <c r="K32" s="2" t="s">
        <v>2890</v>
      </c>
      <c r="L32" s="2" t="s">
        <v>2891</v>
      </c>
      <c r="M32" s="2" t="s">
        <v>2894</v>
      </c>
      <c r="N32" s="2">
        <v>1000</v>
      </c>
      <c r="O32" s="2">
        <v>0</v>
      </c>
      <c r="P32" s="2">
        <v>1000</v>
      </c>
    </row>
    <row r="33" spans="1:16" x14ac:dyDescent="0.2">
      <c r="A33" s="3">
        <v>36</v>
      </c>
      <c r="B33" s="3" t="s">
        <v>2914</v>
      </c>
      <c r="C33" s="3" t="s">
        <v>2916</v>
      </c>
      <c r="D33" s="3" t="s">
        <v>2843</v>
      </c>
      <c r="E33" s="3" t="s">
        <v>1101</v>
      </c>
      <c r="F33" s="4">
        <v>39855</v>
      </c>
      <c r="H33" s="2">
        <v>1000</v>
      </c>
      <c r="I33" s="2">
        <v>1000</v>
      </c>
      <c r="J33" s="2" t="s">
        <v>2907</v>
      </c>
      <c r="K33" s="2" t="s">
        <v>2039</v>
      </c>
      <c r="L33" s="2" t="s">
        <v>2038</v>
      </c>
      <c r="M33" s="2" t="s">
        <v>2037</v>
      </c>
      <c r="N33" s="2">
        <v>1000</v>
      </c>
      <c r="O33" s="2">
        <v>0</v>
      </c>
      <c r="P33" s="2">
        <v>1000</v>
      </c>
    </row>
    <row r="34" spans="1:16" x14ac:dyDescent="0.2">
      <c r="A34" s="3">
        <v>37</v>
      </c>
      <c r="B34" s="3" t="s">
        <v>2917</v>
      </c>
      <c r="C34" s="3" t="s">
        <v>2918</v>
      </c>
      <c r="D34" s="3" t="s">
        <v>2843</v>
      </c>
      <c r="E34" s="3" t="s">
        <v>131</v>
      </c>
      <c r="F34" s="4">
        <v>39855</v>
      </c>
      <c r="H34" s="2">
        <v>600</v>
      </c>
      <c r="I34" s="2">
        <v>600</v>
      </c>
      <c r="J34" s="2" t="s">
        <v>2889</v>
      </c>
      <c r="K34" s="2" t="s">
        <v>2890</v>
      </c>
      <c r="L34" s="2" t="s">
        <v>2891</v>
      </c>
      <c r="M34" s="2" t="s">
        <v>2894</v>
      </c>
      <c r="N34" s="2">
        <v>600</v>
      </c>
      <c r="O34" s="2">
        <v>0</v>
      </c>
      <c r="P34" s="2">
        <v>600</v>
      </c>
    </row>
    <row r="35" spans="1:16" x14ac:dyDescent="0.2">
      <c r="A35" s="3">
        <v>38</v>
      </c>
      <c r="B35" s="3" t="s">
        <v>2919</v>
      </c>
      <c r="C35" s="3" t="s">
        <v>2920</v>
      </c>
      <c r="D35" s="3" t="s">
        <v>2843</v>
      </c>
      <c r="E35" s="3" t="s">
        <v>96</v>
      </c>
      <c r="F35" s="4">
        <v>39855</v>
      </c>
      <c r="H35" s="2">
        <v>600</v>
      </c>
      <c r="I35" s="2">
        <v>600</v>
      </c>
      <c r="J35" s="2" t="s">
        <v>2907</v>
      </c>
      <c r="K35" s="2" t="s">
        <v>2039</v>
      </c>
      <c r="L35" s="2" t="s">
        <v>2038</v>
      </c>
      <c r="M35" s="2" t="s">
        <v>2037</v>
      </c>
      <c r="N35" s="2">
        <v>600</v>
      </c>
      <c r="O35" s="2">
        <v>0</v>
      </c>
      <c r="P35" s="2">
        <v>600</v>
      </c>
    </row>
    <row r="36" spans="1:16" x14ac:dyDescent="0.2">
      <c r="A36" s="3">
        <v>39</v>
      </c>
      <c r="B36" s="3" t="s">
        <v>2921</v>
      </c>
      <c r="C36" s="3" t="s">
        <v>2922</v>
      </c>
      <c r="D36" s="3" t="s">
        <v>2843</v>
      </c>
      <c r="E36" s="3" t="s">
        <v>96</v>
      </c>
      <c r="F36" s="4">
        <v>39855</v>
      </c>
      <c r="H36" s="2">
        <v>1000</v>
      </c>
      <c r="I36" s="2">
        <v>1000</v>
      </c>
      <c r="J36" s="2" t="s">
        <v>2907</v>
      </c>
      <c r="K36" s="2" t="s">
        <v>2039</v>
      </c>
      <c r="L36" s="2" t="s">
        <v>2038</v>
      </c>
      <c r="M36" s="2" t="s">
        <v>2037</v>
      </c>
      <c r="N36" s="2">
        <v>1000</v>
      </c>
      <c r="O36" s="2">
        <v>0</v>
      </c>
      <c r="P36" s="2">
        <v>1000</v>
      </c>
    </row>
    <row r="37" spans="1:16" x14ac:dyDescent="0.2">
      <c r="A37" s="3">
        <v>40</v>
      </c>
      <c r="B37" s="3" t="s">
        <v>2923</v>
      </c>
      <c r="C37" s="3" t="s">
        <v>2924</v>
      </c>
      <c r="D37" s="3" t="s">
        <v>2843</v>
      </c>
      <c r="E37" s="3" t="s">
        <v>159</v>
      </c>
      <c r="F37" s="4">
        <v>39855</v>
      </c>
      <c r="H37" s="2">
        <v>800</v>
      </c>
      <c r="I37" s="2">
        <v>800</v>
      </c>
      <c r="J37" s="2" t="s">
        <v>2907</v>
      </c>
      <c r="K37" s="2" t="s">
        <v>2039</v>
      </c>
      <c r="L37" s="2" t="s">
        <v>2038</v>
      </c>
      <c r="M37" s="2" t="s">
        <v>2037</v>
      </c>
      <c r="N37" s="2">
        <v>800</v>
      </c>
      <c r="O37" s="2">
        <v>0</v>
      </c>
      <c r="P37" s="2">
        <v>800</v>
      </c>
    </row>
    <row r="38" spans="1:16" x14ac:dyDescent="0.2">
      <c r="A38" s="3">
        <v>41</v>
      </c>
      <c r="B38" s="3" t="s">
        <v>2925</v>
      </c>
      <c r="C38" s="3" t="s">
        <v>2926</v>
      </c>
      <c r="D38" s="3" t="s">
        <v>2843</v>
      </c>
      <c r="E38" s="3" t="s">
        <v>96</v>
      </c>
      <c r="F38" s="4">
        <v>39855</v>
      </c>
      <c r="H38" s="2">
        <v>800</v>
      </c>
      <c r="I38" s="2">
        <v>800</v>
      </c>
      <c r="J38" s="2" t="s">
        <v>2889</v>
      </c>
      <c r="K38" s="2" t="s">
        <v>2890</v>
      </c>
      <c r="L38" s="2" t="s">
        <v>2891</v>
      </c>
      <c r="M38" s="2" t="s">
        <v>2894</v>
      </c>
      <c r="N38" s="2">
        <v>800</v>
      </c>
      <c r="O38" s="2">
        <v>0</v>
      </c>
      <c r="P38" s="2">
        <v>800</v>
      </c>
    </row>
    <row r="39" spans="1:16" x14ac:dyDescent="0.2">
      <c r="A39" s="3">
        <v>42</v>
      </c>
      <c r="B39" s="3" t="s">
        <v>2927</v>
      </c>
      <c r="C39" s="3" t="s">
        <v>2928</v>
      </c>
      <c r="D39" s="3" t="s">
        <v>2843</v>
      </c>
      <c r="E39" s="3" t="s">
        <v>369</v>
      </c>
      <c r="F39" s="4">
        <v>39855</v>
      </c>
      <c r="H39" s="2">
        <v>800</v>
      </c>
      <c r="I39" s="2">
        <v>800</v>
      </c>
      <c r="J39" s="2" t="s">
        <v>2889</v>
      </c>
      <c r="K39" s="2" t="s">
        <v>2890</v>
      </c>
      <c r="L39" s="2" t="s">
        <v>2891</v>
      </c>
      <c r="M39" s="2" t="s">
        <v>2929</v>
      </c>
      <c r="N39" s="2">
        <v>800</v>
      </c>
      <c r="O39" s="2">
        <v>0</v>
      </c>
      <c r="P39" s="2">
        <v>800</v>
      </c>
    </row>
    <row r="40" spans="1:16" x14ac:dyDescent="0.2">
      <c r="A40" s="3">
        <v>43</v>
      </c>
      <c r="B40" s="3" t="s">
        <v>2930</v>
      </c>
      <c r="C40" s="3" t="s">
        <v>2931</v>
      </c>
      <c r="D40" s="3" t="s">
        <v>2843</v>
      </c>
      <c r="E40" s="3" t="s">
        <v>96</v>
      </c>
      <c r="F40" s="4">
        <v>39855</v>
      </c>
      <c r="H40" s="2">
        <v>600</v>
      </c>
      <c r="I40" s="2">
        <v>600</v>
      </c>
      <c r="J40" s="2" t="s">
        <v>2889</v>
      </c>
      <c r="K40" s="2" t="s">
        <v>2890</v>
      </c>
      <c r="L40" s="2" t="s">
        <v>2891</v>
      </c>
      <c r="M40" s="2" t="s">
        <v>2894</v>
      </c>
      <c r="N40" s="2">
        <v>600</v>
      </c>
      <c r="O40" s="2">
        <v>0</v>
      </c>
      <c r="P40" s="2">
        <v>600</v>
      </c>
    </row>
    <row r="41" spans="1:16" hidden="1" x14ac:dyDescent="0.2">
      <c r="A41" s="3">
        <v>44</v>
      </c>
      <c r="B41" s="3" t="s">
        <v>1430</v>
      </c>
      <c r="C41" s="3" t="s">
        <v>2932</v>
      </c>
      <c r="D41" s="3" t="s">
        <v>2843</v>
      </c>
      <c r="E41" s="3" t="s">
        <v>19</v>
      </c>
      <c r="F41" s="4">
        <v>39912</v>
      </c>
      <c r="G41" s="4">
        <v>43069</v>
      </c>
      <c r="H41" s="2">
        <v>1855.74</v>
      </c>
      <c r="I41" s="2">
        <v>1855.74</v>
      </c>
      <c r="J41" s="2" t="s">
        <v>27</v>
      </c>
      <c r="K41" s="2" t="s">
        <v>28</v>
      </c>
      <c r="L41" s="2" t="s">
        <v>908</v>
      </c>
      <c r="M41" s="2" t="s">
        <v>2933</v>
      </c>
      <c r="N41" s="2">
        <v>0</v>
      </c>
      <c r="O41" s="2">
        <v>0</v>
      </c>
      <c r="P41" s="2">
        <v>0</v>
      </c>
    </row>
    <row r="42" spans="1:16" x14ac:dyDescent="0.2">
      <c r="A42" s="3">
        <v>45</v>
      </c>
      <c r="B42" s="3" t="s">
        <v>2934</v>
      </c>
      <c r="C42" s="3" t="s">
        <v>2935</v>
      </c>
      <c r="D42" s="3" t="s">
        <v>2843</v>
      </c>
      <c r="E42" s="3" t="s">
        <v>96</v>
      </c>
      <c r="F42" s="4">
        <v>39941</v>
      </c>
      <c r="H42" s="2">
        <v>1186.8800000000001</v>
      </c>
      <c r="I42" s="2">
        <v>1186.8800000000001</v>
      </c>
      <c r="J42" s="2" t="s">
        <v>27</v>
      </c>
      <c r="K42" s="2" t="s">
        <v>28</v>
      </c>
      <c r="L42" s="2" t="s">
        <v>908</v>
      </c>
      <c r="M42" s="2" t="s">
        <v>1892</v>
      </c>
      <c r="N42" s="2">
        <v>1186.8800000000001</v>
      </c>
      <c r="O42" s="2">
        <v>0</v>
      </c>
      <c r="P42" s="2">
        <v>1186.8800000000001</v>
      </c>
    </row>
    <row r="43" spans="1:16" x14ac:dyDescent="0.2">
      <c r="A43" s="3">
        <v>46</v>
      </c>
      <c r="B43" s="3" t="s">
        <v>2936</v>
      </c>
      <c r="C43" s="3" t="s">
        <v>2937</v>
      </c>
      <c r="D43" s="3" t="s">
        <v>2843</v>
      </c>
      <c r="E43" s="3" t="s">
        <v>96</v>
      </c>
      <c r="F43" s="4">
        <v>39955</v>
      </c>
      <c r="H43" s="2">
        <v>1351.41</v>
      </c>
      <c r="I43" s="2">
        <v>1351.41</v>
      </c>
      <c r="J43" s="2" t="s">
        <v>27</v>
      </c>
      <c r="K43" s="2" t="s">
        <v>28</v>
      </c>
      <c r="L43" s="2" t="s">
        <v>908</v>
      </c>
      <c r="M43" s="2" t="s">
        <v>1892</v>
      </c>
      <c r="N43" s="2">
        <v>1351.41</v>
      </c>
      <c r="O43" s="2">
        <v>0</v>
      </c>
      <c r="P43" s="2">
        <v>1351.41</v>
      </c>
    </row>
    <row r="44" spans="1:16" x14ac:dyDescent="0.2">
      <c r="A44" s="3">
        <v>47</v>
      </c>
      <c r="B44" s="3" t="s">
        <v>2938</v>
      </c>
      <c r="C44" s="3" t="s">
        <v>2939</v>
      </c>
      <c r="D44" s="3" t="s">
        <v>2843</v>
      </c>
      <c r="E44" s="3" t="s">
        <v>96</v>
      </c>
      <c r="F44" s="4">
        <v>39955</v>
      </c>
      <c r="H44" s="2">
        <v>524.61</v>
      </c>
      <c r="I44" s="2">
        <v>524.61</v>
      </c>
      <c r="J44" s="2" t="s">
        <v>27</v>
      </c>
      <c r="K44" s="2" t="s">
        <v>28</v>
      </c>
      <c r="L44" s="2" t="s">
        <v>908</v>
      </c>
      <c r="M44" s="2" t="s">
        <v>1892</v>
      </c>
      <c r="N44" s="2">
        <v>524.61</v>
      </c>
      <c r="O44" s="2">
        <v>0</v>
      </c>
      <c r="P44" s="2">
        <v>524.61</v>
      </c>
    </row>
    <row r="45" spans="1:16" x14ac:dyDescent="0.2">
      <c r="A45" s="3">
        <v>48</v>
      </c>
      <c r="B45" s="3" t="s">
        <v>2940</v>
      </c>
      <c r="C45" s="3" t="s">
        <v>2941</v>
      </c>
      <c r="D45" s="3" t="s">
        <v>2843</v>
      </c>
      <c r="E45" s="3" t="s">
        <v>369</v>
      </c>
      <c r="F45" s="4">
        <v>39955</v>
      </c>
      <c r="H45" s="2">
        <v>2253.2800000000002</v>
      </c>
      <c r="I45" s="2">
        <v>2253.2800000000002</v>
      </c>
      <c r="J45" s="2" t="s">
        <v>2889</v>
      </c>
      <c r="K45" s="2" t="s">
        <v>2890</v>
      </c>
      <c r="L45" s="2" t="s">
        <v>2891</v>
      </c>
      <c r="M45" s="2" t="s">
        <v>2942</v>
      </c>
      <c r="N45" s="2">
        <v>2253.2800000000002</v>
      </c>
      <c r="O45" s="2">
        <v>0</v>
      </c>
      <c r="P45" s="2">
        <v>2253.2800000000002</v>
      </c>
    </row>
    <row r="46" spans="1:16" hidden="1" x14ac:dyDescent="0.2">
      <c r="A46" s="3">
        <v>49</v>
      </c>
      <c r="B46" s="3" t="s">
        <v>2943</v>
      </c>
      <c r="C46" s="3" t="s">
        <v>2944</v>
      </c>
      <c r="D46" s="3" t="s">
        <v>2843</v>
      </c>
      <c r="E46" s="3" t="s">
        <v>425</v>
      </c>
      <c r="F46" s="4">
        <v>39959</v>
      </c>
      <c r="G46" s="4">
        <v>43069</v>
      </c>
      <c r="H46" s="2">
        <v>1075</v>
      </c>
      <c r="I46" s="2">
        <v>1075</v>
      </c>
      <c r="J46" s="2" t="s">
        <v>27</v>
      </c>
      <c r="K46" s="2" t="s">
        <v>28</v>
      </c>
      <c r="L46" s="2" t="s">
        <v>908</v>
      </c>
      <c r="M46" s="2" t="s">
        <v>1892</v>
      </c>
      <c r="N46" s="2">
        <v>0</v>
      </c>
      <c r="O46" s="2">
        <v>0</v>
      </c>
      <c r="P46" s="2">
        <v>0</v>
      </c>
    </row>
    <row r="47" spans="1:16" x14ac:dyDescent="0.2">
      <c r="A47" s="3">
        <v>50</v>
      </c>
      <c r="B47" s="3" t="s">
        <v>2945</v>
      </c>
      <c r="C47" s="3" t="s">
        <v>2946</v>
      </c>
      <c r="D47" s="3" t="s">
        <v>2843</v>
      </c>
      <c r="E47" s="3" t="s">
        <v>96</v>
      </c>
      <c r="F47" s="4">
        <v>39959</v>
      </c>
      <c r="H47" s="2">
        <v>700</v>
      </c>
      <c r="I47" s="2">
        <v>700</v>
      </c>
      <c r="J47" s="2" t="s">
        <v>27</v>
      </c>
      <c r="K47" s="2" t="s">
        <v>28</v>
      </c>
      <c r="L47" s="2" t="s">
        <v>908</v>
      </c>
      <c r="M47" s="2" t="s">
        <v>1892</v>
      </c>
      <c r="N47" s="2">
        <v>700</v>
      </c>
      <c r="O47" s="2">
        <v>0</v>
      </c>
      <c r="P47" s="2">
        <v>700</v>
      </c>
    </row>
    <row r="48" spans="1:16" hidden="1" x14ac:dyDescent="0.2">
      <c r="A48" s="3">
        <v>51</v>
      </c>
      <c r="B48" s="3" t="s">
        <v>2947</v>
      </c>
      <c r="C48" s="3" t="s">
        <v>2948</v>
      </c>
      <c r="D48" s="3" t="s">
        <v>2843</v>
      </c>
      <c r="E48" s="3" t="s">
        <v>425</v>
      </c>
      <c r="F48" s="4">
        <v>39959</v>
      </c>
      <c r="G48" s="4">
        <v>43069</v>
      </c>
      <c r="H48" s="2">
        <v>1557</v>
      </c>
      <c r="I48" s="2">
        <v>1557</v>
      </c>
      <c r="J48" s="2" t="s">
        <v>27</v>
      </c>
      <c r="K48" s="2" t="s">
        <v>28</v>
      </c>
      <c r="L48" s="2" t="s">
        <v>908</v>
      </c>
      <c r="M48" s="2" t="s">
        <v>1892</v>
      </c>
      <c r="N48" s="2">
        <v>0</v>
      </c>
      <c r="O48" s="2">
        <v>0</v>
      </c>
      <c r="P48" s="2">
        <v>0</v>
      </c>
    </row>
    <row r="49" spans="1:16" hidden="1" x14ac:dyDescent="0.2">
      <c r="A49" s="3">
        <v>52</v>
      </c>
      <c r="B49" s="3" t="s">
        <v>2949</v>
      </c>
      <c r="C49" s="3" t="s">
        <v>2950</v>
      </c>
      <c r="D49" s="3" t="s">
        <v>2843</v>
      </c>
      <c r="E49" s="3" t="s">
        <v>2951</v>
      </c>
      <c r="F49" s="4">
        <v>39972</v>
      </c>
      <c r="G49" s="4">
        <v>43069</v>
      </c>
      <c r="H49" s="2">
        <v>2990</v>
      </c>
      <c r="I49" s="2">
        <v>2990</v>
      </c>
      <c r="J49" s="2" t="s">
        <v>27</v>
      </c>
      <c r="K49" s="2" t="s">
        <v>28</v>
      </c>
      <c r="L49" s="2" t="s">
        <v>908</v>
      </c>
      <c r="M49" s="2" t="s">
        <v>93</v>
      </c>
      <c r="N49" s="2">
        <v>0</v>
      </c>
      <c r="O49" s="2">
        <v>0</v>
      </c>
      <c r="P49" s="2">
        <v>0</v>
      </c>
    </row>
    <row r="50" spans="1:16" x14ac:dyDescent="0.2">
      <c r="A50" s="3">
        <v>54</v>
      </c>
      <c r="B50" s="3" t="s">
        <v>2952</v>
      </c>
      <c r="C50" s="3" t="s">
        <v>2953</v>
      </c>
      <c r="D50" s="3" t="s">
        <v>2843</v>
      </c>
      <c r="E50" s="3" t="s">
        <v>443</v>
      </c>
      <c r="F50" s="4">
        <v>40056</v>
      </c>
      <c r="H50" s="2">
        <v>2585</v>
      </c>
      <c r="I50" s="2">
        <v>2585</v>
      </c>
      <c r="J50" s="2" t="s">
        <v>2954</v>
      </c>
      <c r="K50" s="2" t="s">
        <v>1894</v>
      </c>
      <c r="L50" s="2" t="s">
        <v>1893</v>
      </c>
      <c r="M50" s="2" t="s">
        <v>1718</v>
      </c>
      <c r="N50" s="2">
        <v>2585</v>
      </c>
      <c r="O50" s="2">
        <v>0</v>
      </c>
      <c r="P50" s="2">
        <v>2585</v>
      </c>
    </row>
    <row r="51" spans="1:16" x14ac:dyDescent="0.2">
      <c r="A51" s="3">
        <v>55</v>
      </c>
      <c r="B51" s="3" t="s">
        <v>2952</v>
      </c>
      <c r="C51" s="3" t="s">
        <v>2955</v>
      </c>
      <c r="D51" s="3" t="s">
        <v>2843</v>
      </c>
      <c r="E51" s="3" t="s">
        <v>443</v>
      </c>
      <c r="F51" s="4">
        <v>40056</v>
      </c>
      <c r="H51" s="2">
        <v>2585</v>
      </c>
      <c r="I51" s="2">
        <v>2585</v>
      </c>
      <c r="J51" s="2" t="s">
        <v>2954</v>
      </c>
      <c r="K51" s="2" t="s">
        <v>1894</v>
      </c>
      <c r="L51" s="2" t="s">
        <v>1893</v>
      </c>
      <c r="M51" s="2" t="s">
        <v>1718</v>
      </c>
      <c r="N51" s="2">
        <v>2585</v>
      </c>
      <c r="O51" s="2">
        <v>0</v>
      </c>
      <c r="P51" s="2">
        <v>2585</v>
      </c>
    </row>
    <row r="52" spans="1:16" x14ac:dyDescent="0.2">
      <c r="A52" s="3">
        <v>56</v>
      </c>
      <c r="B52" s="3" t="s">
        <v>2956</v>
      </c>
      <c r="C52" s="3" t="s">
        <v>2957</v>
      </c>
      <c r="D52" s="3" t="s">
        <v>2843</v>
      </c>
      <c r="E52" s="3" t="s">
        <v>443</v>
      </c>
      <c r="F52" s="4">
        <v>40056</v>
      </c>
      <c r="H52" s="2">
        <v>2585</v>
      </c>
      <c r="I52" s="2">
        <v>2585</v>
      </c>
      <c r="J52" s="2" t="s">
        <v>2954</v>
      </c>
      <c r="K52" s="2" t="s">
        <v>1894</v>
      </c>
      <c r="L52" s="2" t="s">
        <v>1893</v>
      </c>
      <c r="M52" s="2" t="s">
        <v>1718</v>
      </c>
      <c r="N52" s="2">
        <v>2585</v>
      </c>
      <c r="O52" s="2">
        <v>0</v>
      </c>
      <c r="P52" s="2">
        <v>2585</v>
      </c>
    </row>
    <row r="53" spans="1:16" x14ac:dyDescent="0.2">
      <c r="A53" s="3">
        <v>57</v>
      </c>
      <c r="B53" s="3" t="s">
        <v>2952</v>
      </c>
      <c r="C53" s="3" t="s">
        <v>2958</v>
      </c>
      <c r="D53" s="3" t="s">
        <v>2843</v>
      </c>
      <c r="E53" s="3" t="s">
        <v>443</v>
      </c>
      <c r="F53" s="4">
        <v>40056</v>
      </c>
      <c r="H53" s="2">
        <v>2585</v>
      </c>
      <c r="I53" s="2">
        <v>2585</v>
      </c>
      <c r="J53" s="2" t="s">
        <v>2954</v>
      </c>
      <c r="K53" s="2" t="s">
        <v>1894</v>
      </c>
      <c r="L53" s="2" t="s">
        <v>1893</v>
      </c>
      <c r="M53" s="2" t="s">
        <v>1718</v>
      </c>
      <c r="N53" s="2">
        <v>2585</v>
      </c>
      <c r="O53" s="2">
        <v>0</v>
      </c>
      <c r="P53" s="2">
        <v>2585</v>
      </c>
    </row>
    <row r="54" spans="1:16" x14ac:dyDescent="0.2">
      <c r="A54" s="3">
        <v>58</v>
      </c>
      <c r="B54" s="3" t="s">
        <v>2959</v>
      </c>
      <c r="C54" s="3" t="s">
        <v>2960</v>
      </c>
      <c r="D54" s="3" t="s">
        <v>2843</v>
      </c>
      <c r="E54" s="3" t="s">
        <v>96</v>
      </c>
      <c r="F54" s="4">
        <v>40072</v>
      </c>
      <c r="H54" s="2">
        <v>747.5</v>
      </c>
      <c r="I54" s="2">
        <v>747.5</v>
      </c>
      <c r="J54" s="2" t="s">
        <v>27</v>
      </c>
      <c r="K54" s="2" t="s">
        <v>28</v>
      </c>
      <c r="L54" s="2" t="s">
        <v>908</v>
      </c>
      <c r="M54" s="2" t="s">
        <v>1892</v>
      </c>
      <c r="N54" s="2">
        <v>747.5</v>
      </c>
      <c r="O54" s="2">
        <v>0</v>
      </c>
      <c r="P54" s="2">
        <v>747.5</v>
      </c>
    </row>
    <row r="55" spans="1:16" x14ac:dyDescent="0.2">
      <c r="A55" s="3">
        <v>59</v>
      </c>
      <c r="B55" s="3" t="s">
        <v>2952</v>
      </c>
      <c r="C55" s="3" t="s">
        <v>2961</v>
      </c>
      <c r="D55" s="3" t="s">
        <v>2843</v>
      </c>
      <c r="E55" s="3" t="s">
        <v>443</v>
      </c>
      <c r="F55" s="4">
        <v>40072</v>
      </c>
      <c r="H55" s="2">
        <v>2585</v>
      </c>
      <c r="I55" s="2">
        <v>2585</v>
      </c>
      <c r="J55" s="2" t="s">
        <v>2954</v>
      </c>
      <c r="K55" s="2" t="s">
        <v>1894</v>
      </c>
      <c r="L55" s="2" t="s">
        <v>1893</v>
      </c>
      <c r="M55" s="2" t="s">
        <v>1718</v>
      </c>
      <c r="N55" s="2">
        <v>2585</v>
      </c>
      <c r="O55" s="2">
        <v>0</v>
      </c>
      <c r="P55" s="2">
        <v>2585</v>
      </c>
    </row>
    <row r="56" spans="1:16" x14ac:dyDescent="0.2">
      <c r="A56" s="3">
        <v>60</v>
      </c>
      <c r="B56" s="3" t="s">
        <v>2952</v>
      </c>
      <c r="C56" s="3" t="s">
        <v>2962</v>
      </c>
      <c r="D56" s="3" t="s">
        <v>2843</v>
      </c>
      <c r="E56" s="3" t="s">
        <v>443</v>
      </c>
      <c r="F56" s="4">
        <v>40072</v>
      </c>
      <c r="H56" s="2">
        <v>2585</v>
      </c>
      <c r="I56" s="2">
        <v>2585</v>
      </c>
      <c r="J56" s="2" t="s">
        <v>2954</v>
      </c>
      <c r="K56" s="2" t="s">
        <v>1894</v>
      </c>
      <c r="L56" s="2" t="s">
        <v>1893</v>
      </c>
      <c r="M56" s="2" t="s">
        <v>1718</v>
      </c>
      <c r="N56" s="2">
        <v>2585</v>
      </c>
      <c r="O56" s="2">
        <v>0</v>
      </c>
      <c r="P56" s="2">
        <v>2585</v>
      </c>
    </row>
    <row r="57" spans="1:16" x14ac:dyDescent="0.2">
      <c r="A57" s="3">
        <v>61</v>
      </c>
      <c r="B57" s="3" t="s">
        <v>2952</v>
      </c>
      <c r="C57" s="3" t="s">
        <v>2963</v>
      </c>
      <c r="D57" s="3" t="s">
        <v>2843</v>
      </c>
      <c r="E57" s="3" t="s">
        <v>443</v>
      </c>
      <c r="F57" s="4">
        <v>40072</v>
      </c>
      <c r="H57" s="2">
        <v>2585</v>
      </c>
      <c r="I57" s="2">
        <v>2585</v>
      </c>
      <c r="J57" s="2" t="s">
        <v>2954</v>
      </c>
      <c r="K57" s="2" t="s">
        <v>1894</v>
      </c>
      <c r="L57" s="2" t="s">
        <v>1893</v>
      </c>
      <c r="M57" s="2" t="s">
        <v>1718</v>
      </c>
      <c r="N57" s="2">
        <v>2585</v>
      </c>
      <c r="O57" s="2">
        <v>0</v>
      </c>
      <c r="P57" s="2">
        <v>2585</v>
      </c>
    </row>
    <row r="58" spans="1:16" x14ac:dyDescent="0.2">
      <c r="A58" s="3">
        <v>62</v>
      </c>
      <c r="B58" s="3" t="s">
        <v>2952</v>
      </c>
      <c r="C58" s="3" t="s">
        <v>2964</v>
      </c>
      <c r="D58" s="3" t="s">
        <v>2843</v>
      </c>
      <c r="E58" s="3" t="s">
        <v>443</v>
      </c>
      <c r="F58" s="4">
        <v>40072</v>
      </c>
      <c r="H58" s="2">
        <v>2585</v>
      </c>
      <c r="I58" s="2">
        <v>2585</v>
      </c>
      <c r="J58" s="2" t="s">
        <v>2954</v>
      </c>
      <c r="K58" s="2" t="s">
        <v>1894</v>
      </c>
      <c r="L58" s="2" t="s">
        <v>1893</v>
      </c>
      <c r="M58" s="2" t="s">
        <v>1718</v>
      </c>
      <c r="N58" s="2">
        <v>2585</v>
      </c>
      <c r="O58" s="2">
        <v>0</v>
      </c>
      <c r="P58" s="2">
        <v>2585</v>
      </c>
    </row>
    <row r="59" spans="1:16" x14ac:dyDescent="0.2">
      <c r="A59" s="3">
        <v>63</v>
      </c>
      <c r="B59" s="3" t="s">
        <v>2952</v>
      </c>
      <c r="C59" s="3" t="s">
        <v>2965</v>
      </c>
      <c r="D59" s="3" t="s">
        <v>2843</v>
      </c>
      <c r="E59" s="3" t="s">
        <v>443</v>
      </c>
      <c r="F59" s="4">
        <v>40072</v>
      </c>
      <c r="H59" s="2">
        <v>2585</v>
      </c>
      <c r="I59" s="2">
        <v>2585</v>
      </c>
      <c r="J59" s="2" t="s">
        <v>2954</v>
      </c>
      <c r="K59" s="2" t="s">
        <v>1894</v>
      </c>
      <c r="L59" s="2" t="s">
        <v>1893</v>
      </c>
      <c r="M59" s="2" t="s">
        <v>1718</v>
      </c>
      <c r="N59" s="2">
        <v>2585</v>
      </c>
      <c r="O59" s="2">
        <v>0</v>
      </c>
      <c r="P59" s="2">
        <v>2585</v>
      </c>
    </row>
    <row r="60" spans="1:16" x14ac:dyDescent="0.2">
      <c r="A60" s="3">
        <v>64</v>
      </c>
      <c r="B60" s="3" t="s">
        <v>2952</v>
      </c>
      <c r="C60" s="3" t="s">
        <v>2966</v>
      </c>
      <c r="D60" s="3" t="s">
        <v>2843</v>
      </c>
      <c r="E60" s="3" t="s">
        <v>443</v>
      </c>
      <c r="F60" s="4">
        <v>40072</v>
      </c>
      <c r="H60" s="2">
        <v>2585</v>
      </c>
      <c r="I60" s="2">
        <v>2585</v>
      </c>
      <c r="J60" s="2" t="s">
        <v>2954</v>
      </c>
      <c r="K60" s="2" t="s">
        <v>1894</v>
      </c>
      <c r="L60" s="2" t="s">
        <v>1893</v>
      </c>
      <c r="M60" s="2" t="s">
        <v>1718</v>
      </c>
      <c r="N60" s="2">
        <v>2585</v>
      </c>
      <c r="O60" s="2">
        <v>0</v>
      </c>
      <c r="P60" s="2">
        <v>2585</v>
      </c>
    </row>
    <row r="61" spans="1:16" x14ac:dyDescent="0.2">
      <c r="A61" s="3">
        <v>65</v>
      </c>
      <c r="B61" s="3" t="s">
        <v>2952</v>
      </c>
      <c r="C61" s="3" t="s">
        <v>2967</v>
      </c>
      <c r="D61" s="3" t="s">
        <v>2843</v>
      </c>
      <c r="E61" s="3" t="s">
        <v>443</v>
      </c>
      <c r="F61" s="4">
        <v>40072</v>
      </c>
      <c r="H61" s="2">
        <v>2585</v>
      </c>
      <c r="I61" s="2">
        <v>2585</v>
      </c>
      <c r="J61" s="2" t="s">
        <v>2954</v>
      </c>
      <c r="K61" s="2" t="s">
        <v>1894</v>
      </c>
      <c r="L61" s="2" t="s">
        <v>1893</v>
      </c>
      <c r="M61" s="2" t="s">
        <v>1718</v>
      </c>
      <c r="N61" s="2">
        <v>2585</v>
      </c>
      <c r="O61" s="2">
        <v>0</v>
      </c>
      <c r="P61" s="2">
        <v>2585</v>
      </c>
    </row>
    <row r="62" spans="1:16" x14ac:dyDescent="0.2">
      <c r="A62" s="3">
        <v>66</v>
      </c>
      <c r="B62" s="3" t="s">
        <v>2952</v>
      </c>
      <c r="C62" s="3" t="s">
        <v>2968</v>
      </c>
      <c r="D62" s="3" t="s">
        <v>2843</v>
      </c>
      <c r="E62" s="3" t="s">
        <v>443</v>
      </c>
      <c r="F62" s="4">
        <v>40072</v>
      </c>
      <c r="H62" s="2">
        <v>2585</v>
      </c>
      <c r="I62" s="2">
        <v>2585</v>
      </c>
      <c r="J62" s="2" t="s">
        <v>2954</v>
      </c>
      <c r="K62" s="2" t="s">
        <v>1894</v>
      </c>
      <c r="L62" s="2" t="s">
        <v>1893</v>
      </c>
      <c r="M62" s="2" t="s">
        <v>1718</v>
      </c>
      <c r="N62" s="2">
        <v>2585</v>
      </c>
      <c r="O62" s="2">
        <v>0</v>
      </c>
      <c r="P62" s="2">
        <v>2585</v>
      </c>
    </row>
    <row r="63" spans="1:16" x14ac:dyDescent="0.2">
      <c r="A63" s="3">
        <v>67</v>
      </c>
      <c r="B63" s="3" t="s">
        <v>2952</v>
      </c>
      <c r="C63" s="3" t="s">
        <v>2969</v>
      </c>
      <c r="D63" s="3" t="s">
        <v>2843</v>
      </c>
      <c r="E63" s="3" t="s">
        <v>443</v>
      </c>
      <c r="F63" s="4">
        <v>40072</v>
      </c>
      <c r="H63" s="2">
        <v>2585</v>
      </c>
      <c r="I63" s="2">
        <v>2585</v>
      </c>
      <c r="J63" s="2" t="s">
        <v>2954</v>
      </c>
      <c r="K63" s="2" t="s">
        <v>1894</v>
      </c>
      <c r="L63" s="2" t="s">
        <v>1893</v>
      </c>
      <c r="M63" s="2" t="s">
        <v>1718</v>
      </c>
      <c r="N63" s="2">
        <v>2585</v>
      </c>
      <c r="O63" s="2">
        <v>0</v>
      </c>
      <c r="P63" s="2">
        <v>2585</v>
      </c>
    </row>
    <row r="64" spans="1:16" x14ac:dyDescent="0.2">
      <c r="A64" s="3">
        <v>68</v>
      </c>
      <c r="B64" s="3" t="s">
        <v>2952</v>
      </c>
      <c r="C64" s="3" t="s">
        <v>2970</v>
      </c>
      <c r="D64" s="3" t="s">
        <v>2843</v>
      </c>
      <c r="E64" s="3" t="s">
        <v>443</v>
      </c>
      <c r="F64" s="4">
        <v>40072</v>
      </c>
      <c r="H64" s="2">
        <v>2585</v>
      </c>
      <c r="I64" s="2">
        <v>2585</v>
      </c>
      <c r="J64" s="2" t="s">
        <v>2954</v>
      </c>
      <c r="K64" s="2" t="s">
        <v>1894</v>
      </c>
      <c r="L64" s="2" t="s">
        <v>1893</v>
      </c>
      <c r="M64" s="2" t="s">
        <v>1718</v>
      </c>
      <c r="N64" s="2">
        <v>2585</v>
      </c>
      <c r="O64" s="2">
        <v>0</v>
      </c>
      <c r="P64" s="2">
        <v>2585</v>
      </c>
    </row>
    <row r="65" spans="1:16" x14ac:dyDescent="0.2">
      <c r="A65" s="3">
        <v>69</v>
      </c>
      <c r="B65" s="3" t="s">
        <v>2952</v>
      </c>
      <c r="C65" s="3" t="s">
        <v>2971</v>
      </c>
      <c r="D65" s="3" t="s">
        <v>2843</v>
      </c>
      <c r="E65" s="3" t="s">
        <v>443</v>
      </c>
      <c r="F65" s="4">
        <v>40072</v>
      </c>
      <c r="H65" s="2">
        <v>2585</v>
      </c>
      <c r="I65" s="2">
        <v>2585</v>
      </c>
      <c r="J65" s="2" t="s">
        <v>2954</v>
      </c>
      <c r="K65" s="2" t="s">
        <v>1894</v>
      </c>
      <c r="L65" s="2" t="s">
        <v>1893</v>
      </c>
      <c r="M65" s="2" t="s">
        <v>1718</v>
      </c>
      <c r="N65" s="2">
        <v>2585</v>
      </c>
      <c r="O65" s="2">
        <v>0</v>
      </c>
      <c r="P65" s="2">
        <v>2585</v>
      </c>
    </row>
    <row r="66" spans="1:16" hidden="1" x14ac:dyDescent="0.2">
      <c r="A66" s="3">
        <v>1016</v>
      </c>
      <c r="B66" s="3" t="s">
        <v>2972</v>
      </c>
      <c r="C66" s="3" t="s">
        <v>2973</v>
      </c>
      <c r="D66" s="3" t="s">
        <v>2843</v>
      </c>
      <c r="E66" s="3" t="s">
        <v>920</v>
      </c>
      <c r="F66" s="4">
        <v>40437</v>
      </c>
      <c r="G66" s="4">
        <v>43069</v>
      </c>
      <c r="H66" s="2">
        <v>654.91999999999996</v>
      </c>
      <c r="I66" s="2">
        <v>654.91999999999996</v>
      </c>
      <c r="J66" s="2" t="s">
        <v>27</v>
      </c>
      <c r="K66" s="2" t="s">
        <v>28</v>
      </c>
      <c r="L66" s="2" t="s">
        <v>908</v>
      </c>
      <c r="M66" s="2" t="s">
        <v>93</v>
      </c>
      <c r="N66" s="2">
        <v>0</v>
      </c>
      <c r="O66" s="2">
        <v>0</v>
      </c>
      <c r="P66" s="2">
        <v>0</v>
      </c>
    </row>
    <row r="67" spans="1:16" x14ac:dyDescent="0.2">
      <c r="A67" s="3">
        <v>6432</v>
      </c>
      <c r="B67" s="3" t="s">
        <v>2974</v>
      </c>
      <c r="C67" s="3" t="s">
        <v>2975</v>
      </c>
      <c r="D67" s="3" t="s">
        <v>2843</v>
      </c>
      <c r="E67" s="3" t="s">
        <v>96</v>
      </c>
      <c r="F67" s="4">
        <v>41459</v>
      </c>
      <c r="H67" s="2">
        <v>2504.19</v>
      </c>
      <c r="I67" s="2">
        <v>2504.19</v>
      </c>
      <c r="J67" s="2" t="s">
        <v>27</v>
      </c>
      <c r="K67" s="2" t="s">
        <v>28</v>
      </c>
      <c r="L67" s="2" t="s">
        <v>908</v>
      </c>
      <c r="M67" s="2" t="s">
        <v>2976</v>
      </c>
      <c r="N67" s="2">
        <v>2504.19</v>
      </c>
      <c r="O67" s="2">
        <v>0</v>
      </c>
      <c r="P67" s="2">
        <v>2504.19</v>
      </c>
    </row>
    <row r="68" spans="1:16" x14ac:dyDescent="0.2">
      <c r="A68" s="3">
        <v>6433</v>
      </c>
      <c r="B68" s="3" t="s">
        <v>2977</v>
      </c>
      <c r="C68" s="3" t="s">
        <v>2978</v>
      </c>
      <c r="D68" s="3" t="s">
        <v>2843</v>
      </c>
      <c r="E68" s="3" t="s">
        <v>813</v>
      </c>
      <c r="F68" s="4">
        <v>41463</v>
      </c>
      <c r="H68" s="2">
        <v>650</v>
      </c>
      <c r="I68" s="2">
        <v>650</v>
      </c>
      <c r="J68" s="2" t="s">
        <v>2907</v>
      </c>
      <c r="K68" s="2" t="s">
        <v>2039</v>
      </c>
      <c r="L68" s="2" t="s">
        <v>2038</v>
      </c>
      <c r="M68" s="2" t="s">
        <v>2037</v>
      </c>
      <c r="N68" s="2">
        <v>650</v>
      </c>
      <c r="O68" s="2">
        <v>0</v>
      </c>
      <c r="P68" s="2">
        <v>650</v>
      </c>
    </row>
    <row r="69" spans="1:16" x14ac:dyDescent="0.2">
      <c r="A69" s="3">
        <v>6434</v>
      </c>
      <c r="B69" s="3" t="s">
        <v>2977</v>
      </c>
      <c r="C69" s="3" t="s">
        <v>2979</v>
      </c>
      <c r="D69" s="3" t="s">
        <v>2843</v>
      </c>
      <c r="E69" s="3" t="s">
        <v>813</v>
      </c>
      <c r="F69" s="4">
        <v>41463</v>
      </c>
      <c r="H69" s="2">
        <v>650</v>
      </c>
      <c r="I69" s="2">
        <v>650</v>
      </c>
      <c r="J69" s="2" t="s">
        <v>2907</v>
      </c>
      <c r="K69" s="2" t="s">
        <v>2039</v>
      </c>
      <c r="L69" s="2" t="s">
        <v>2038</v>
      </c>
      <c r="M69" s="2" t="s">
        <v>2037</v>
      </c>
      <c r="N69" s="2">
        <v>650</v>
      </c>
      <c r="O69" s="2">
        <v>0</v>
      </c>
      <c r="P69" s="2">
        <v>650</v>
      </c>
    </row>
    <row r="70" spans="1:16" x14ac:dyDescent="0.2">
      <c r="A70" s="3">
        <v>6435</v>
      </c>
      <c r="B70" s="3" t="s">
        <v>2980</v>
      </c>
      <c r="C70" s="3" t="s">
        <v>2981</v>
      </c>
      <c r="D70" s="3" t="s">
        <v>2843</v>
      </c>
      <c r="E70" s="3" t="s">
        <v>813</v>
      </c>
      <c r="F70" s="4">
        <v>41463</v>
      </c>
      <c r="H70" s="2">
        <v>699</v>
      </c>
      <c r="I70" s="2">
        <v>699</v>
      </c>
      <c r="J70" s="2" t="s">
        <v>2907</v>
      </c>
      <c r="K70" s="2" t="s">
        <v>2039</v>
      </c>
      <c r="L70" s="2" t="s">
        <v>2038</v>
      </c>
      <c r="M70" s="2" t="s">
        <v>2037</v>
      </c>
      <c r="N70" s="2">
        <v>699</v>
      </c>
      <c r="O70" s="2">
        <v>0</v>
      </c>
      <c r="P70" s="2">
        <v>699</v>
      </c>
    </row>
    <row r="71" spans="1:16" x14ac:dyDescent="0.2">
      <c r="A71" s="3">
        <v>6436</v>
      </c>
      <c r="B71" s="3" t="s">
        <v>2980</v>
      </c>
      <c r="C71" s="3" t="s">
        <v>2982</v>
      </c>
      <c r="D71" s="3" t="s">
        <v>2843</v>
      </c>
      <c r="E71" s="3" t="s">
        <v>813</v>
      </c>
      <c r="F71" s="4">
        <v>41463</v>
      </c>
      <c r="H71" s="2">
        <v>699</v>
      </c>
      <c r="I71" s="2">
        <v>699</v>
      </c>
      <c r="J71" s="2" t="s">
        <v>2907</v>
      </c>
      <c r="K71" s="2" t="s">
        <v>2039</v>
      </c>
      <c r="L71" s="2" t="s">
        <v>2038</v>
      </c>
      <c r="M71" s="2" t="s">
        <v>2037</v>
      </c>
      <c r="N71" s="2">
        <v>699</v>
      </c>
      <c r="O71" s="2">
        <v>0</v>
      </c>
      <c r="P71" s="2">
        <v>699</v>
      </c>
    </row>
    <row r="72" spans="1:16" x14ac:dyDescent="0.2">
      <c r="A72" s="3">
        <v>8970</v>
      </c>
      <c r="B72" s="3" t="s">
        <v>2983</v>
      </c>
      <c r="C72" s="3" t="s">
        <v>2984</v>
      </c>
      <c r="D72" s="3" t="s">
        <v>2843</v>
      </c>
      <c r="E72" s="3" t="s">
        <v>167</v>
      </c>
      <c r="F72" s="4">
        <v>41494</v>
      </c>
      <c r="H72" s="2">
        <v>3460</v>
      </c>
      <c r="I72" s="2">
        <v>3460</v>
      </c>
      <c r="J72" s="2" t="s">
        <v>2954</v>
      </c>
      <c r="K72" s="2" t="s">
        <v>1894</v>
      </c>
      <c r="L72" s="2" t="s">
        <v>1893</v>
      </c>
      <c r="M72" s="2" t="s">
        <v>1907</v>
      </c>
      <c r="N72" s="2">
        <v>3460</v>
      </c>
      <c r="O72" s="2">
        <v>0</v>
      </c>
      <c r="P72" s="2">
        <v>3460</v>
      </c>
    </row>
    <row r="73" spans="1:16" x14ac:dyDescent="0.2">
      <c r="A73" s="3">
        <v>8971</v>
      </c>
      <c r="B73" s="3" t="s">
        <v>2983</v>
      </c>
      <c r="C73" s="3" t="s">
        <v>2985</v>
      </c>
      <c r="D73" s="3" t="s">
        <v>2843</v>
      </c>
      <c r="E73" s="3" t="s">
        <v>167</v>
      </c>
      <c r="F73" s="4">
        <v>41494</v>
      </c>
      <c r="H73" s="2">
        <v>3460</v>
      </c>
      <c r="I73" s="2">
        <v>3460</v>
      </c>
      <c r="J73" s="2" t="s">
        <v>2954</v>
      </c>
      <c r="K73" s="2" t="s">
        <v>1894</v>
      </c>
      <c r="L73" s="2" t="s">
        <v>1893</v>
      </c>
      <c r="M73" s="2" t="s">
        <v>1907</v>
      </c>
      <c r="N73" s="2">
        <v>3460</v>
      </c>
      <c r="O73" s="2">
        <v>0</v>
      </c>
      <c r="P73" s="2">
        <v>3460</v>
      </c>
    </row>
    <row r="74" spans="1:16" x14ac:dyDescent="0.2">
      <c r="A74" s="3">
        <v>8972</v>
      </c>
      <c r="B74" s="3" t="s">
        <v>2983</v>
      </c>
      <c r="C74" s="3" t="s">
        <v>2986</v>
      </c>
      <c r="D74" s="3" t="s">
        <v>2843</v>
      </c>
      <c r="E74" s="3" t="s">
        <v>167</v>
      </c>
      <c r="F74" s="4">
        <v>41494</v>
      </c>
      <c r="H74" s="2">
        <v>3460</v>
      </c>
      <c r="I74" s="2">
        <v>3460</v>
      </c>
      <c r="J74" s="2" t="s">
        <v>2954</v>
      </c>
      <c r="K74" s="2" t="s">
        <v>1894</v>
      </c>
      <c r="L74" s="2" t="s">
        <v>1893</v>
      </c>
      <c r="M74" s="2" t="s">
        <v>1907</v>
      </c>
      <c r="N74" s="2">
        <v>3460</v>
      </c>
      <c r="O74" s="2">
        <v>0</v>
      </c>
      <c r="P74" s="2">
        <v>3460</v>
      </c>
    </row>
    <row r="75" spans="1:16" x14ac:dyDescent="0.2">
      <c r="A75" s="3">
        <v>8973</v>
      </c>
      <c r="B75" s="3" t="s">
        <v>2983</v>
      </c>
      <c r="C75" s="3" t="s">
        <v>2987</v>
      </c>
      <c r="D75" s="3" t="s">
        <v>2843</v>
      </c>
      <c r="E75" s="3" t="s">
        <v>167</v>
      </c>
      <c r="F75" s="4">
        <v>41494</v>
      </c>
      <c r="H75" s="2">
        <v>3460</v>
      </c>
      <c r="I75" s="2">
        <v>3460</v>
      </c>
      <c r="J75" s="2" t="s">
        <v>2954</v>
      </c>
      <c r="K75" s="2" t="s">
        <v>1894</v>
      </c>
      <c r="L75" s="2" t="s">
        <v>1893</v>
      </c>
      <c r="M75" s="2" t="s">
        <v>1907</v>
      </c>
      <c r="N75" s="2">
        <v>3460</v>
      </c>
      <c r="O75" s="2">
        <v>0</v>
      </c>
      <c r="P75" s="2">
        <v>3460</v>
      </c>
    </row>
    <row r="76" spans="1:16" x14ac:dyDescent="0.2">
      <c r="A76" s="3">
        <v>8974</v>
      </c>
      <c r="B76" s="3" t="s">
        <v>2983</v>
      </c>
      <c r="C76" s="3" t="s">
        <v>2988</v>
      </c>
      <c r="D76" s="3" t="s">
        <v>2843</v>
      </c>
      <c r="E76" s="3" t="s">
        <v>167</v>
      </c>
      <c r="F76" s="4">
        <v>41494</v>
      </c>
      <c r="H76" s="2">
        <v>3460</v>
      </c>
      <c r="I76" s="2">
        <v>3460</v>
      </c>
      <c r="J76" s="2" t="s">
        <v>2954</v>
      </c>
      <c r="K76" s="2" t="s">
        <v>1894</v>
      </c>
      <c r="L76" s="2" t="s">
        <v>1893</v>
      </c>
      <c r="M76" s="2" t="s">
        <v>1907</v>
      </c>
      <c r="N76" s="2">
        <v>3460</v>
      </c>
      <c r="O76" s="2">
        <v>0</v>
      </c>
      <c r="P76" s="2">
        <v>3460</v>
      </c>
    </row>
    <row r="77" spans="1:16" x14ac:dyDescent="0.2">
      <c r="A77" s="3">
        <v>8975</v>
      </c>
      <c r="B77" s="3" t="s">
        <v>2983</v>
      </c>
      <c r="C77" s="3" t="s">
        <v>2989</v>
      </c>
      <c r="D77" s="3" t="s">
        <v>2843</v>
      </c>
      <c r="E77" s="3" t="s">
        <v>167</v>
      </c>
      <c r="F77" s="4">
        <v>41494</v>
      </c>
      <c r="H77" s="2">
        <v>3460</v>
      </c>
      <c r="I77" s="2">
        <v>3460</v>
      </c>
      <c r="J77" s="2" t="s">
        <v>2954</v>
      </c>
      <c r="K77" s="2" t="s">
        <v>1894</v>
      </c>
      <c r="L77" s="2" t="s">
        <v>1893</v>
      </c>
      <c r="M77" s="2" t="s">
        <v>1907</v>
      </c>
      <c r="N77" s="2">
        <v>3460</v>
      </c>
      <c r="O77" s="2">
        <v>0</v>
      </c>
      <c r="P77" s="2">
        <v>3460</v>
      </c>
    </row>
    <row r="78" spans="1:16" x14ac:dyDescent="0.2">
      <c r="A78" s="3">
        <v>8976</v>
      </c>
      <c r="B78" s="3" t="s">
        <v>2983</v>
      </c>
      <c r="C78" s="3" t="s">
        <v>2990</v>
      </c>
      <c r="D78" s="3" t="s">
        <v>2843</v>
      </c>
      <c r="E78" s="3" t="s">
        <v>167</v>
      </c>
      <c r="F78" s="4">
        <v>41494</v>
      </c>
      <c r="H78" s="2">
        <v>3460</v>
      </c>
      <c r="I78" s="2">
        <v>3460</v>
      </c>
      <c r="J78" s="2" t="s">
        <v>2954</v>
      </c>
      <c r="K78" s="2" t="s">
        <v>1894</v>
      </c>
      <c r="L78" s="2" t="s">
        <v>1893</v>
      </c>
      <c r="M78" s="2" t="s">
        <v>1907</v>
      </c>
      <c r="N78" s="2">
        <v>3460</v>
      </c>
      <c r="O78" s="2">
        <v>0</v>
      </c>
      <c r="P78" s="2">
        <v>3460</v>
      </c>
    </row>
    <row r="79" spans="1:16" x14ac:dyDescent="0.2">
      <c r="A79" s="3">
        <v>10816</v>
      </c>
      <c r="B79" s="3" t="s">
        <v>2991</v>
      </c>
      <c r="C79" s="3" t="s">
        <v>2992</v>
      </c>
      <c r="D79" s="3" t="s">
        <v>2843</v>
      </c>
      <c r="E79" s="3" t="s">
        <v>96</v>
      </c>
      <c r="F79" s="4">
        <v>41528</v>
      </c>
      <c r="H79" s="2">
        <v>700</v>
      </c>
      <c r="I79" s="2">
        <v>700</v>
      </c>
      <c r="J79" s="2" t="s">
        <v>27</v>
      </c>
      <c r="K79" s="2" t="s">
        <v>28</v>
      </c>
      <c r="L79" s="2" t="s">
        <v>908</v>
      </c>
      <c r="M79" s="2" t="s">
        <v>2976</v>
      </c>
      <c r="N79" s="2">
        <v>700</v>
      </c>
      <c r="O79" s="2">
        <v>0</v>
      </c>
      <c r="P79" s="2">
        <v>700</v>
      </c>
    </row>
    <row r="80" spans="1:16" x14ac:dyDescent="0.2">
      <c r="A80" s="3">
        <v>10817</v>
      </c>
      <c r="B80" s="3" t="s">
        <v>2991</v>
      </c>
      <c r="C80" s="3" t="s">
        <v>2993</v>
      </c>
      <c r="D80" s="3" t="s">
        <v>2843</v>
      </c>
      <c r="E80" s="3" t="s">
        <v>96</v>
      </c>
      <c r="F80" s="4">
        <v>41528</v>
      </c>
      <c r="H80" s="2">
        <v>700</v>
      </c>
      <c r="I80" s="2">
        <v>700</v>
      </c>
      <c r="J80" s="2" t="s">
        <v>27</v>
      </c>
      <c r="K80" s="2" t="s">
        <v>28</v>
      </c>
      <c r="L80" s="2" t="s">
        <v>908</v>
      </c>
      <c r="M80" s="2" t="s">
        <v>2994</v>
      </c>
      <c r="N80" s="2">
        <v>700</v>
      </c>
      <c r="O80" s="2">
        <v>0</v>
      </c>
      <c r="P80" s="2">
        <v>700</v>
      </c>
    </row>
    <row r="81" spans="1:16" hidden="1" x14ac:dyDescent="0.2">
      <c r="A81" s="3">
        <v>10833</v>
      </c>
      <c r="B81" s="3" t="s">
        <v>2995</v>
      </c>
      <c r="C81" s="3" t="s">
        <v>2996</v>
      </c>
      <c r="D81" s="3" t="s">
        <v>2843</v>
      </c>
      <c r="E81" s="3" t="s">
        <v>26</v>
      </c>
      <c r="F81" s="4">
        <v>41540</v>
      </c>
      <c r="G81" s="4">
        <v>43069</v>
      </c>
      <c r="H81" s="2">
        <v>1970</v>
      </c>
      <c r="I81" s="2">
        <v>1970</v>
      </c>
      <c r="J81" s="2" t="s">
        <v>27</v>
      </c>
      <c r="K81" s="2" t="s">
        <v>28</v>
      </c>
      <c r="L81" s="2" t="s">
        <v>908</v>
      </c>
      <c r="M81" s="2" t="s">
        <v>1940</v>
      </c>
      <c r="N81" s="2">
        <v>0</v>
      </c>
      <c r="O81" s="2">
        <v>0</v>
      </c>
      <c r="P81" s="2">
        <v>0</v>
      </c>
    </row>
    <row r="82" spans="1:16" x14ac:dyDescent="0.2">
      <c r="A82" s="3">
        <v>10834</v>
      </c>
      <c r="B82" s="3" t="s">
        <v>2997</v>
      </c>
      <c r="C82" s="3" t="s">
        <v>2998</v>
      </c>
      <c r="D82" s="3" t="s">
        <v>2843</v>
      </c>
      <c r="E82" s="3" t="s">
        <v>96</v>
      </c>
      <c r="F82" s="4">
        <v>41540</v>
      </c>
      <c r="H82" s="2">
        <v>1784.55</v>
      </c>
      <c r="I82" s="2">
        <v>1784.55</v>
      </c>
      <c r="J82" s="2" t="s">
        <v>27</v>
      </c>
      <c r="K82" s="2" t="s">
        <v>28</v>
      </c>
      <c r="L82" s="2" t="s">
        <v>908</v>
      </c>
      <c r="M82" s="2" t="s">
        <v>1944</v>
      </c>
      <c r="N82" s="2">
        <v>1784.55</v>
      </c>
      <c r="O82" s="2">
        <v>0</v>
      </c>
      <c r="P82" s="2">
        <v>1784.55</v>
      </c>
    </row>
    <row r="83" spans="1:16" x14ac:dyDescent="0.2">
      <c r="A83" s="3">
        <v>10835</v>
      </c>
      <c r="B83" s="3" t="s">
        <v>2999</v>
      </c>
      <c r="C83" s="3" t="s">
        <v>3000</v>
      </c>
      <c r="D83" s="3" t="s">
        <v>2843</v>
      </c>
      <c r="E83" s="3" t="s">
        <v>813</v>
      </c>
      <c r="F83" s="4">
        <v>41535</v>
      </c>
      <c r="H83" s="2">
        <v>650</v>
      </c>
      <c r="I83" s="2">
        <v>650</v>
      </c>
      <c r="J83" s="2" t="s">
        <v>2907</v>
      </c>
      <c r="K83" s="2" t="s">
        <v>2039</v>
      </c>
      <c r="L83" s="2" t="s">
        <v>2038</v>
      </c>
      <c r="M83" s="2" t="s">
        <v>2037</v>
      </c>
      <c r="N83" s="2">
        <v>650</v>
      </c>
      <c r="O83" s="2">
        <v>0</v>
      </c>
      <c r="P83" s="2">
        <v>650</v>
      </c>
    </row>
    <row r="84" spans="1:16" x14ac:dyDescent="0.2">
      <c r="A84" s="3">
        <v>10836</v>
      </c>
      <c r="B84" s="3" t="s">
        <v>2980</v>
      </c>
      <c r="C84" s="3" t="s">
        <v>3001</v>
      </c>
      <c r="D84" s="3" t="s">
        <v>2843</v>
      </c>
      <c r="E84" s="3" t="s">
        <v>813</v>
      </c>
      <c r="F84" s="4">
        <v>41535</v>
      </c>
      <c r="H84" s="2">
        <v>650</v>
      </c>
      <c r="I84" s="2">
        <v>650</v>
      </c>
      <c r="J84" s="2" t="s">
        <v>2889</v>
      </c>
      <c r="K84" s="2" t="s">
        <v>2890</v>
      </c>
      <c r="L84" s="2" t="s">
        <v>2891</v>
      </c>
      <c r="M84" s="2" t="s">
        <v>801</v>
      </c>
      <c r="N84" s="2">
        <v>650</v>
      </c>
      <c r="O84" s="2">
        <v>0</v>
      </c>
      <c r="P84" s="2">
        <v>650</v>
      </c>
    </row>
    <row r="85" spans="1:16" x14ac:dyDescent="0.2">
      <c r="A85" s="3">
        <v>10837</v>
      </c>
      <c r="B85" s="3" t="s">
        <v>2980</v>
      </c>
      <c r="C85" s="3" t="s">
        <v>3002</v>
      </c>
      <c r="D85" s="3" t="s">
        <v>2843</v>
      </c>
      <c r="E85" s="3" t="s">
        <v>813</v>
      </c>
      <c r="F85" s="4">
        <v>41535</v>
      </c>
      <c r="H85" s="2">
        <v>650</v>
      </c>
      <c r="I85" s="2">
        <v>650</v>
      </c>
      <c r="J85" s="2" t="s">
        <v>2889</v>
      </c>
      <c r="K85" s="2" t="s">
        <v>2890</v>
      </c>
      <c r="L85" s="2" t="s">
        <v>2891</v>
      </c>
      <c r="M85" s="2" t="s">
        <v>801</v>
      </c>
      <c r="N85" s="2">
        <v>650</v>
      </c>
      <c r="O85" s="2">
        <v>0</v>
      </c>
      <c r="P85" s="2">
        <v>650</v>
      </c>
    </row>
    <row r="86" spans="1:16" x14ac:dyDescent="0.2">
      <c r="A86" s="3">
        <v>10838</v>
      </c>
      <c r="B86" s="3" t="s">
        <v>2977</v>
      </c>
      <c r="C86" s="3" t="s">
        <v>3003</v>
      </c>
      <c r="D86" s="3" t="s">
        <v>2843</v>
      </c>
      <c r="E86" s="3" t="s">
        <v>813</v>
      </c>
      <c r="F86" s="4">
        <v>41535</v>
      </c>
      <c r="H86" s="2">
        <v>650</v>
      </c>
      <c r="I86" s="2">
        <v>650</v>
      </c>
      <c r="J86" s="2" t="s">
        <v>2884</v>
      </c>
      <c r="K86" s="2" t="s">
        <v>2035</v>
      </c>
      <c r="L86" s="2" t="s">
        <v>2034</v>
      </c>
      <c r="M86" s="2" t="s">
        <v>801</v>
      </c>
      <c r="N86" s="2">
        <v>650</v>
      </c>
      <c r="O86" s="2">
        <v>0</v>
      </c>
      <c r="P86" s="2">
        <v>650</v>
      </c>
    </row>
    <row r="87" spans="1:16" x14ac:dyDescent="0.2">
      <c r="A87" s="3">
        <v>10839</v>
      </c>
      <c r="B87" s="3" t="s">
        <v>2977</v>
      </c>
      <c r="C87" s="3" t="s">
        <v>3004</v>
      </c>
      <c r="D87" s="3" t="s">
        <v>2843</v>
      </c>
      <c r="E87" s="3" t="s">
        <v>813</v>
      </c>
      <c r="F87" s="4">
        <v>41535</v>
      </c>
      <c r="H87" s="2">
        <v>650</v>
      </c>
      <c r="I87" s="2">
        <v>650</v>
      </c>
      <c r="J87" s="2" t="s">
        <v>2884</v>
      </c>
      <c r="K87" s="2" t="s">
        <v>2035</v>
      </c>
      <c r="L87" s="2" t="s">
        <v>2034</v>
      </c>
      <c r="M87" s="2" t="s">
        <v>801</v>
      </c>
      <c r="N87" s="2">
        <v>650</v>
      </c>
      <c r="O87" s="2">
        <v>0</v>
      </c>
      <c r="P87" s="2">
        <v>650</v>
      </c>
    </row>
    <row r="88" spans="1:16" x14ac:dyDescent="0.2">
      <c r="A88" s="3">
        <v>10840</v>
      </c>
      <c r="B88" s="3" t="s">
        <v>2977</v>
      </c>
      <c r="C88" s="3" t="s">
        <v>3005</v>
      </c>
      <c r="D88" s="3" t="s">
        <v>2843</v>
      </c>
      <c r="E88" s="3" t="s">
        <v>813</v>
      </c>
      <c r="F88" s="4">
        <v>41535</v>
      </c>
      <c r="H88" s="2">
        <v>650</v>
      </c>
      <c r="I88" s="2">
        <v>650</v>
      </c>
      <c r="J88" s="2" t="s">
        <v>2884</v>
      </c>
      <c r="K88" s="2" t="s">
        <v>2035</v>
      </c>
      <c r="L88" s="2" t="s">
        <v>2034</v>
      </c>
      <c r="M88" s="2" t="s">
        <v>801</v>
      </c>
      <c r="N88" s="2">
        <v>650</v>
      </c>
      <c r="O88" s="2">
        <v>0</v>
      </c>
      <c r="P88" s="2">
        <v>650</v>
      </c>
    </row>
    <row r="89" spans="1:16" x14ac:dyDescent="0.2">
      <c r="A89" s="3">
        <v>10841</v>
      </c>
      <c r="B89" s="3" t="s">
        <v>2977</v>
      </c>
      <c r="C89" s="3" t="s">
        <v>3006</v>
      </c>
      <c r="D89" s="3" t="s">
        <v>2843</v>
      </c>
      <c r="E89" s="3" t="s">
        <v>813</v>
      </c>
      <c r="F89" s="4">
        <v>41535</v>
      </c>
      <c r="H89" s="2">
        <v>650</v>
      </c>
      <c r="I89" s="2">
        <v>650</v>
      </c>
      <c r="J89" s="2" t="s">
        <v>2884</v>
      </c>
      <c r="K89" s="2" t="s">
        <v>2035</v>
      </c>
      <c r="L89" s="2" t="s">
        <v>2034</v>
      </c>
      <c r="M89" s="2" t="s">
        <v>801</v>
      </c>
      <c r="N89" s="2">
        <v>650</v>
      </c>
      <c r="O89" s="2">
        <v>0</v>
      </c>
      <c r="P89" s="2">
        <v>650</v>
      </c>
    </row>
    <row r="90" spans="1:16" x14ac:dyDescent="0.2">
      <c r="A90" s="3">
        <v>10842</v>
      </c>
      <c r="B90" s="3" t="s">
        <v>2977</v>
      </c>
      <c r="C90" s="3" t="s">
        <v>3007</v>
      </c>
      <c r="D90" s="3" t="s">
        <v>2843</v>
      </c>
      <c r="E90" s="3" t="s">
        <v>813</v>
      </c>
      <c r="F90" s="4">
        <v>41535</v>
      </c>
      <c r="H90" s="2">
        <v>650</v>
      </c>
      <c r="I90" s="2">
        <v>650</v>
      </c>
      <c r="J90" s="2" t="s">
        <v>2907</v>
      </c>
      <c r="K90" s="2" t="s">
        <v>2039</v>
      </c>
      <c r="L90" s="2" t="s">
        <v>2038</v>
      </c>
      <c r="M90" s="2" t="s">
        <v>2037</v>
      </c>
      <c r="N90" s="2">
        <v>650</v>
      </c>
      <c r="O90" s="2">
        <v>0</v>
      </c>
      <c r="P90" s="2">
        <v>650</v>
      </c>
    </row>
    <row r="91" spans="1:16" x14ac:dyDescent="0.2">
      <c r="A91" s="3">
        <v>10843</v>
      </c>
      <c r="B91" s="3" t="s">
        <v>2977</v>
      </c>
      <c r="C91" s="3" t="s">
        <v>3008</v>
      </c>
      <c r="D91" s="3" t="s">
        <v>2843</v>
      </c>
      <c r="E91" s="3" t="s">
        <v>813</v>
      </c>
      <c r="F91" s="4">
        <v>41535</v>
      </c>
      <c r="H91" s="2">
        <v>650</v>
      </c>
      <c r="I91" s="2">
        <v>650</v>
      </c>
      <c r="J91" s="2" t="s">
        <v>2907</v>
      </c>
      <c r="K91" s="2" t="s">
        <v>2039</v>
      </c>
      <c r="L91" s="2" t="s">
        <v>2038</v>
      </c>
      <c r="M91" s="2" t="s">
        <v>2037</v>
      </c>
      <c r="N91" s="2">
        <v>650</v>
      </c>
      <c r="O91" s="2">
        <v>0</v>
      </c>
      <c r="P91" s="2">
        <v>650</v>
      </c>
    </row>
    <row r="92" spans="1:16" x14ac:dyDescent="0.2">
      <c r="A92" s="3">
        <v>10844</v>
      </c>
      <c r="B92" s="3" t="s">
        <v>2977</v>
      </c>
      <c r="C92" s="3" t="s">
        <v>3009</v>
      </c>
      <c r="D92" s="3" t="s">
        <v>2843</v>
      </c>
      <c r="E92" s="3" t="s">
        <v>813</v>
      </c>
      <c r="F92" s="4">
        <v>41535</v>
      </c>
      <c r="H92" s="2">
        <v>650</v>
      </c>
      <c r="I92" s="2">
        <v>650</v>
      </c>
      <c r="J92" s="2" t="s">
        <v>2889</v>
      </c>
      <c r="K92" s="2" t="s">
        <v>2890</v>
      </c>
      <c r="L92" s="2" t="s">
        <v>2891</v>
      </c>
      <c r="M92" s="2" t="s">
        <v>801</v>
      </c>
      <c r="N92" s="2">
        <v>650</v>
      </c>
      <c r="O92" s="2">
        <v>0</v>
      </c>
      <c r="P92" s="2">
        <v>650</v>
      </c>
    </row>
    <row r="93" spans="1:16" x14ac:dyDescent="0.2">
      <c r="A93" s="3">
        <v>10845</v>
      </c>
      <c r="B93" s="3" t="s">
        <v>2977</v>
      </c>
      <c r="C93" s="3" t="s">
        <v>3010</v>
      </c>
      <c r="D93" s="3" t="s">
        <v>2843</v>
      </c>
      <c r="E93" s="3" t="s">
        <v>813</v>
      </c>
      <c r="F93" s="4">
        <v>41535</v>
      </c>
      <c r="H93" s="2">
        <v>650</v>
      </c>
      <c r="I93" s="2">
        <v>650</v>
      </c>
      <c r="J93" s="2" t="s">
        <v>2889</v>
      </c>
      <c r="K93" s="2" t="s">
        <v>2890</v>
      </c>
      <c r="L93" s="2" t="s">
        <v>2891</v>
      </c>
      <c r="M93" s="2" t="s">
        <v>801</v>
      </c>
      <c r="N93" s="2">
        <v>650</v>
      </c>
      <c r="O93" s="2">
        <v>0</v>
      </c>
      <c r="P93" s="2">
        <v>650</v>
      </c>
    </row>
    <row r="94" spans="1:16" x14ac:dyDescent="0.2">
      <c r="A94" s="3">
        <v>10846</v>
      </c>
      <c r="B94" s="3" t="s">
        <v>3011</v>
      </c>
      <c r="C94" s="3" t="s">
        <v>3012</v>
      </c>
      <c r="D94" s="3" t="s">
        <v>2843</v>
      </c>
      <c r="E94" s="3" t="s">
        <v>19</v>
      </c>
      <c r="F94" s="4">
        <v>41540</v>
      </c>
      <c r="H94" s="2">
        <v>2090</v>
      </c>
      <c r="I94" s="2">
        <v>2090</v>
      </c>
      <c r="J94" s="2" t="s">
        <v>27</v>
      </c>
      <c r="K94" s="2" t="s">
        <v>28</v>
      </c>
      <c r="L94" s="2" t="s">
        <v>1893</v>
      </c>
      <c r="M94" s="2" t="s">
        <v>3013</v>
      </c>
      <c r="N94" s="2">
        <v>2090</v>
      </c>
      <c r="O94" s="2">
        <v>0</v>
      </c>
      <c r="P94" s="2">
        <v>2090</v>
      </c>
    </row>
    <row r="95" spans="1:16" x14ac:dyDescent="0.2">
      <c r="A95" s="3">
        <v>10847</v>
      </c>
      <c r="B95" s="3" t="s">
        <v>3011</v>
      </c>
      <c r="C95" s="3" t="s">
        <v>3014</v>
      </c>
      <c r="D95" s="3" t="s">
        <v>2843</v>
      </c>
      <c r="E95" s="3" t="s">
        <v>19</v>
      </c>
      <c r="F95" s="4">
        <v>41540</v>
      </c>
      <c r="H95" s="2">
        <v>2090</v>
      </c>
      <c r="I95" s="2">
        <v>2090</v>
      </c>
      <c r="J95" s="2" t="s">
        <v>27</v>
      </c>
      <c r="K95" s="2" t="s">
        <v>28</v>
      </c>
      <c r="L95" s="2" t="s">
        <v>908</v>
      </c>
      <c r="M95" s="2" t="s">
        <v>2772</v>
      </c>
      <c r="N95" s="2">
        <v>2090</v>
      </c>
      <c r="O95" s="2">
        <v>0</v>
      </c>
      <c r="P95" s="2">
        <v>2090</v>
      </c>
    </row>
    <row r="96" spans="1:16" x14ac:dyDescent="0.2">
      <c r="A96" s="3">
        <v>10848</v>
      </c>
      <c r="B96" s="3" t="s">
        <v>3015</v>
      </c>
      <c r="C96" s="3" t="s">
        <v>3016</v>
      </c>
      <c r="D96" s="3" t="s">
        <v>2843</v>
      </c>
      <c r="E96" s="3" t="s">
        <v>19</v>
      </c>
      <c r="F96" s="4">
        <v>41540</v>
      </c>
      <c r="H96" s="2">
        <v>2695</v>
      </c>
      <c r="I96" s="2">
        <v>2695</v>
      </c>
      <c r="J96" s="2" t="s">
        <v>27</v>
      </c>
      <c r="K96" s="2" t="s">
        <v>28</v>
      </c>
      <c r="L96" s="2" t="s">
        <v>908</v>
      </c>
      <c r="M96" s="2" t="s">
        <v>3017</v>
      </c>
      <c r="N96" s="2">
        <v>2695</v>
      </c>
      <c r="O96" s="2">
        <v>0</v>
      </c>
      <c r="P96" s="2">
        <v>2695</v>
      </c>
    </row>
    <row r="97" spans="1:16" hidden="1" x14ac:dyDescent="0.2">
      <c r="A97" s="3">
        <v>10850</v>
      </c>
      <c r="B97" s="3" t="s">
        <v>3018</v>
      </c>
      <c r="C97" s="3" t="s">
        <v>3019</v>
      </c>
      <c r="D97" s="3" t="s">
        <v>2843</v>
      </c>
      <c r="E97" s="3" t="s">
        <v>19</v>
      </c>
      <c r="F97" s="4">
        <v>41544</v>
      </c>
      <c r="G97" s="4">
        <v>43069</v>
      </c>
      <c r="H97" s="2">
        <v>1649</v>
      </c>
      <c r="I97" s="2">
        <v>1649</v>
      </c>
      <c r="J97" s="2" t="s">
        <v>27</v>
      </c>
      <c r="K97" s="2" t="s">
        <v>28</v>
      </c>
      <c r="L97" s="2" t="s">
        <v>908</v>
      </c>
      <c r="M97" s="2" t="s">
        <v>1384</v>
      </c>
      <c r="N97" s="2">
        <v>0</v>
      </c>
      <c r="O97" s="2">
        <v>0</v>
      </c>
      <c r="P97" s="2">
        <v>0</v>
      </c>
    </row>
    <row r="98" spans="1:16" x14ac:dyDescent="0.2">
      <c r="A98" s="3">
        <v>15223</v>
      </c>
      <c r="B98" s="3" t="s">
        <v>3020</v>
      </c>
      <c r="C98" s="3" t="s">
        <v>3021</v>
      </c>
      <c r="D98" s="3" t="s">
        <v>2843</v>
      </c>
      <c r="E98" s="3" t="s">
        <v>96</v>
      </c>
      <c r="F98" s="4">
        <v>41598</v>
      </c>
      <c r="H98" s="2">
        <v>3191.05</v>
      </c>
      <c r="I98" s="2">
        <v>3191.05</v>
      </c>
      <c r="J98" s="2" t="s">
        <v>27</v>
      </c>
      <c r="K98" s="2" t="s">
        <v>28</v>
      </c>
      <c r="L98" s="2" t="s">
        <v>908</v>
      </c>
      <c r="M98" s="2" t="s">
        <v>1828</v>
      </c>
      <c r="N98" s="2">
        <v>3191.05</v>
      </c>
      <c r="O98" s="2">
        <v>0</v>
      </c>
      <c r="P98" s="2">
        <v>3191.05</v>
      </c>
    </row>
    <row r="99" spans="1:16" x14ac:dyDescent="0.2">
      <c r="A99" s="3">
        <v>15244</v>
      </c>
      <c r="B99" s="3" t="s">
        <v>3022</v>
      </c>
      <c r="C99" s="3" t="s">
        <v>3023</v>
      </c>
      <c r="D99" s="3" t="s">
        <v>2843</v>
      </c>
      <c r="E99" s="3" t="s">
        <v>96</v>
      </c>
      <c r="F99" s="4">
        <v>41624</v>
      </c>
      <c r="H99" s="2">
        <v>771.88</v>
      </c>
      <c r="I99" s="2">
        <v>771.88</v>
      </c>
      <c r="J99" s="2" t="s">
        <v>27</v>
      </c>
      <c r="K99" s="2" t="s">
        <v>28</v>
      </c>
      <c r="L99" s="2" t="s">
        <v>908</v>
      </c>
      <c r="M99" s="2" t="s">
        <v>1384</v>
      </c>
      <c r="N99" s="2">
        <v>771.88</v>
      </c>
      <c r="O99" s="2">
        <v>0</v>
      </c>
      <c r="P99" s="2">
        <v>771.88</v>
      </c>
    </row>
    <row r="100" spans="1:16" x14ac:dyDescent="0.2">
      <c r="A100" s="3">
        <v>15245</v>
      </c>
      <c r="B100" s="3" t="s">
        <v>3024</v>
      </c>
      <c r="C100" s="3" t="s">
        <v>3025</v>
      </c>
      <c r="D100" s="3" t="s">
        <v>2843</v>
      </c>
      <c r="E100" s="3" t="s">
        <v>96</v>
      </c>
      <c r="F100" s="4">
        <v>41624</v>
      </c>
      <c r="H100" s="2">
        <v>533.6</v>
      </c>
      <c r="I100" s="2">
        <v>533.6</v>
      </c>
      <c r="J100" s="2" t="s">
        <v>27</v>
      </c>
      <c r="K100" s="2" t="s">
        <v>28</v>
      </c>
      <c r="L100" s="2" t="s">
        <v>908</v>
      </c>
      <c r="M100" s="2" t="s">
        <v>1384</v>
      </c>
      <c r="N100" s="2">
        <v>533.6</v>
      </c>
      <c r="O100" s="2">
        <v>0</v>
      </c>
      <c r="P100" s="2">
        <v>533.6</v>
      </c>
    </row>
    <row r="101" spans="1:16" x14ac:dyDescent="0.2">
      <c r="A101" s="3">
        <v>15247</v>
      </c>
      <c r="B101" s="3" t="s">
        <v>3026</v>
      </c>
      <c r="C101" s="3" t="s">
        <v>3027</v>
      </c>
      <c r="D101" s="3" t="s">
        <v>2843</v>
      </c>
      <c r="E101" s="3" t="s">
        <v>96</v>
      </c>
      <c r="F101" s="4">
        <v>41624</v>
      </c>
      <c r="H101" s="2">
        <v>724.96</v>
      </c>
      <c r="I101" s="2">
        <v>724.96</v>
      </c>
      <c r="J101" s="2" t="s">
        <v>27</v>
      </c>
      <c r="K101" s="2" t="s">
        <v>28</v>
      </c>
      <c r="L101" s="2" t="s">
        <v>908</v>
      </c>
      <c r="M101" s="2" t="s">
        <v>1384</v>
      </c>
      <c r="N101" s="2">
        <v>724.96</v>
      </c>
      <c r="O101" s="2">
        <v>0</v>
      </c>
      <c r="P101" s="2">
        <v>724.96</v>
      </c>
    </row>
    <row r="102" spans="1:16" x14ac:dyDescent="0.2">
      <c r="A102" s="3">
        <v>15248</v>
      </c>
      <c r="B102" s="3" t="s">
        <v>3028</v>
      </c>
      <c r="C102" s="3" t="s">
        <v>3029</v>
      </c>
      <c r="D102" s="3" t="s">
        <v>2843</v>
      </c>
      <c r="E102" s="3" t="s">
        <v>96</v>
      </c>
      <c r="F102" s="4">
        <v>41624</v>
      </c>
      <c r="H102" s="2">
        <v>861.12</v>
      </c>
      <c r="I102" s="2">
        <v>861.12</v>
      </c>
      <c r="J102" s="2" t="s">
        <v>27</v>
      </c>
      <c r="K102" s="2" t="s">
        <v>28</v>
      </c>
      <c r="L102" s="2" t="s">
        <v>908</v>
      </c>
      <c r="M102" s="2" t="s">
        <v>1384</v>
      </c>
      <c r="N102" s="2">
        <v>861.12</v>
      </c>
      <c r="O102" s="2">
        <v>0</v>
      </c>
      <c r="P102" s="2">
        <v>861.12</v>
      </c>
    </row>
    <row r="103" spans="1:16" x14ac:dyDescent="0.2">
      <c r="A103" s="3">
        <v>15249</v>
      </c>
      <c r="B103" s="3" t="s">
        <v>3030</v>
      </c>
      <c r="C103" s="3" t="s">
        <v>3031</v>
      </c>
      <c r="D103" s="3" t="s">
        <v>2843</v>
      </c>
      <c r="E103" s="3" t="s">
        <v>96</v>
      </c>
      <c r="F103" s="4">
        <v>41624</v>
      </c>
      <c r="H103" s="2">
        <v>918.16</v>
      </c>
      <c r="I103" s="2">
        <v>918.16</v>
      </c>
      <c r="J103" s="2" t="s">
        <v>27</v>
      </c>
      <c r="K103" s="2" t="s">
        <v>28</v>
      </c>
      <c r="L103" s="2" t="s">
        <v>908</v>
      </c>
      <c r="M103" s="2" t="s">
        <v>1384</v>
      </c>
      <c r="N103" s="2">
        <v>918.16</v>
      </c>
      <c r="O103" s="2">
        <v>0</v>
      </c>
      <c r="P103" s="2">
        <v>918.16</v>
      </c>
    </row>
    <row r="104" spans="1:16" x14ac:dyDescent="0.2">
      <c r="A104" s="3">
        <v>15250</v>
      </c>
      <c r="B104" s="3" t="s">
        <v>3032</v>
      </c>
      <c r="C104" s="3" t="s">
        <v>3033</v>
      </c>
      <c r="D104" s="3" t="s">
        <v>2843</v>
      </c>
      <c r="E104" s="3" t="s">
        <v>96</v>
      </c>
      <c r="F104" s="4">
        <v>41624</v>
      </c>
      <c r="H104" s="2">
        <v>719.44</v>
      </c>
      <c r="I104" s="2">
        <v>719.44</v>
      </c>
      <c r="J104" s="2" t="s">
        <v>27</v>
      </c>
      <c r="K104" s="2" t="s">
        <v>28</v>
      </c>
      <c r="L104" s="2" t="s">
        <v>908</v>
      </c>
      <c r="M104" s="2" t="s">
        <v>1384</v>
      </c>
      <c r="N104" s="2">
        <v>719.44</v>
      </c>
      <c r="O104" s="2">
        <v>0</v>
      </c>
      <c r="P104" s="2">
        <v>719.44</v>
      </c>
    </row>
    <row r="105" spans="1:16" x14ac:dyDescent="0.2">
      <c r="A105" s="3">
        <v>15251</v>
      </c>
      <c r="B105" s="3" t="s">
        <v>3034</v>
      </c>
      <c r="C105" s="3" t="s">
        <v>3035</v>
      </c>
      <c r="D105" s="3" t="s">
        <v>2843</v>
      </c>
      <c r="E105" s="3" t="s">
        <v>96</v>
      </c>
      <c r="F105" s="4">
        <v>41624</v>
      </c>
      <c r="H105" s="2">
        <v>1338.6</v>
      </c>
      <c r="I105" s="2">
        <v>1338.6</v>
      </c>
      <c r="J105" s="2" t="s">
        <v>27</v>
      </c>
      <c r="K105" s="2" t="s">
        <v>28</v>
      </c>
      <c r="L105" s="2" t="s">
        <v>908</v>
      </c>
      <c r="M105" s="2" t="s">
        <v>1384</v>
      </c>
      <c r="N105" s="2">
        <v>1338.6</v>
      </c>
      <c r="O105" s="2">
        <v>0</v>
      </c>
      <c r="P105" s="2">
        <v>1338.6</v>
      </c>
    </row>
    <row r="106" spans="1:16" x14ac:dyDescent="0.2">
      <c r="A106" s="3">
        <v>15256</v>
      </c>
      <c r="B106" s="3" t="s">
        <v>3036</v>
      </c>
      <c r="C106" s="3" t="s">
        <v>3037</v>
      </c>
      <c r="D106" s="3" t="s">
        <v>2843</v>
      </c>
      <c r="E106" s="3" t="s">
        <v>19</v>
      </c>
      <c r="F106" s="4">
        <v>41625</v>
      </c>
      <c r="H106" s="2">
        <v>2375</v>
      </c>
      <c r="I106" s="2">
        <v>2375</v>
      </c>
      <c r="J106" s="2" t="s">
        <v>27</v>
      </c>
      <c r="K106" s="2" t="s">
        <v>28</v>
      </c>
      <c r="L106" s="2" t="s">
        <v>908</v>
      </c>
      <c r="M106" s="2" t="s">
        <v>29</v>
      </c>
      <c r="N106" s="2">
        <v>2375</v>
      </c>
      <c r="O106" s="2">
        <v>0</v>
      </c>
      <c r="P106" s="2">
        <v>2375</v>
      </c>
    </row>
    <row r="107" spans="1:16" x14ac:dyDescent="0.2">
      <c r="A107" s="3">
        <v>15257</v>
      </c>
      <c r="B107" s="3" t="s">
        <v>3038</v>
      </c>
      <c r="C107" s="3" t="s">
        <v>3039</v>
      </c>
      <c r="D107" s="3" t="s">
        <v>2843</v>
      </c>
      <c r="E107" s="3" t="s">
        <v>96</v>
      </c>
      <c r="F107" s="4">
        <v>41648</v>
      </c>
      <c r="H107" s="2">
        <v>715</v>
      </c>
      <c r="I107" s="2">
        <v>715</v>
      </c>
      <c r="J107" s="2" t="s">
        <v>27</v>
      </c>
      <c r="K107" s="2" t="s">
        <v>28</v>
      </c>
      <c r="L107" s="2" t="s">
        <v>908</v>
      </c>
      <c r="M107" s="2" t="s">
        <v>1384</v>
      </c>
      <c r="N107" s="2">
        <v>715</v>
      </c>
      <c r="O107" s="2">
        <v>0</v>
      </c>
      <c r="P107" s="2">
        <v>715</v>
      </c>
    </row>
    <row r="108" spans="1:16" s="7" customFormat="1" hidden="1" x14ac:dyDescent="0.2">
      <c r="A108" s="5">
        <v>15258</v>
      </c>
      <c r="B108" s="5" t="s">
        <v>3038</v>
      </c>
      <c r="C108" s="5" t="s">
        <v>3040</v>
      </c>
      <c r="D108" s="5" t="s">
        <v>2843</v>
      </c>
      <c r="E108" s="5" t="s">
        <v>96</v>
      </c>
      <c r="F108" s="6">
        <v>41648</v>
      </c>
      <c r="G108" s="6">
        <v>43297</v>
      </c>
      <c r="H108" s="8">
        <v>715</v>
      </c>
      <c r="I108" s="8">
        <v>715</v>
      </c>
      <c r="J108" s="8" t="s">
        <v>27</v>
      </c>
      <c r="K108" s="8" t="s">
        <v>28</v>
      </c>
      <c r="L108" s="8" t="s">
        <v>908</v>
      </c>
      <c r="M108" s="8" t="s">
        <v>1944</v>
      </c>
      <c r="N108" s="8">
        <v>715</v>
      </c>
      <c r="O108" s="8">
        <v>0</v>
      </c>
      <c r="P108" s="8">
        <v>0</v>
      </c>
    </row>
    <row r="109" spans="1:16" x14ac:dyDescent="0.2">
      <c r="A109" s="3">
        <v>15259</v>
      </c>
      <c r="B109" s="3" t="s">
        <v>3041</v>
      </c>
      <c r="C109" s="3" t="s">
        <v>3042</v>
      </c>
      <c r="D109" s="3" t="s">
        <v>2843</v>
      </c>
      <c r="E109" s="3" t="s">
        <v>96</v>
      </c>
      <c r="F109" s="4">
        <v>41648</v>
      </c>
      <c r="H109" s="2">
        <v>399</v>
      </c>
      <c r="I109" s="2">
        <v>399</v>
      </c>
      <c r="J109" s="2" t="s">
        <v>27</v>
      </c>
      <c r="K109" s="2" t="s">
        <v>28</v>
      </c>
      <c r="L109" s="2" t="s">
        <v>908</v>
      </c>
      <c r="M109" s="2" t="s">
        <v>1245</v>
      </c>
      <c r="N109" s="2">
        <v>399</v>
      </c>
      <c r="O109" s="2">
        <v>0</v>
      </c>
      <c r="P109" s="2">
        <v>399</v>
      </c>
    </row>
    <row r="110" spans="1:16" x14ac:dyDescent="0.2">
      <c r="A110" s="3">
        <v>15371</v>
      </c>
      <c r="B110" s="3" t="s">
        <v>3043</v>
      </c>
      <c r="C110" s="3" t="s">
        <v>3044</v>
      </c>
      <c r="D110" s="3" t="s">
        <v>2843</v>
      </c>
      <c r="E110" s="3" t="s">
        <v>96</v>
      </c>
      <c r="F110" s="4">
        <v>41718</v>
      </c>
      <c r="H110" s="2">
        <v>730</v>
      </c>
      <c r="I110" s="2">
        <v>730</v>
      </c>
      <c r="J110" s="2" t="s">
        <v>27</v>
      </c>
      <c r="K110" s="2" t="s">
        <v>28</v>
      </c>
      <c r="L110" s="2" t="s">
        <v>908</v>
      </c>
      <c r="M110" s="2" t="s">
        <v>1384</v>
      </c>
      <c r="N110" s="2">
        <v>730</v>
      </c>
      <c r="O110" s="2">
        <v>0</v>
      </c>
      <c r="P110" s="2">
        <v>730</v>
      </c>
    </row>
    <row r="111" spans="1:16" x14ac:dyDescent="0.2">
      <c r="A111" s="3">
        <v>15552</v>
      </c>
      <c r="B111" s="3" t="s">
        <v>3045</v>
      </c>
      <c r="C111" s="3" t="s">
        <v>3046</v>
      </c>
      <c r="D111" s="3" t="s">
        <v>2843</v>
      </c>
      <c r="E111" s="3" t="s">
        <v>19</v>
      </c>
      <c r="F111" s="4">
        <v>41757</v>
      </c>
      <c r="H111" s="2">
        <v>2050</v>
      </c>
      <c r="I111" s="2">
        <v>2050</v>
      </c>
      <c r="J111" s="2" t="s">
        <v>27</v>
      </c>
      <c r="K111" s="2" t="s">
        <v>28</v>
      </c>
      <c r="L111" s="2" t="s">
        <v>908</v>
      </c>
      <c r="M111" s="2" t="s">
        <v>1718</v>
      </c>
      <c r="N111" s="2">
        <v>2050</v>
      </c>
      <c r="O111" s="2">
        <v>0</v>
      </c>
      <c r="P111" s="2">
        <v>2050</v>
      </c>
    </row>
    <row r="112" spans="1:16" x14ac:dyDescent="0.2">
      <c r="A112" s="3">
        <v>15553</v>
      </c>
      <c r="B112" s="3" t="s">
        <v>3047</v>
      </c>
      <c r="C112" s="3" t="s">
        <v>3048</v>
      </c>
      <c r="D112" s="3" t="s">
        <v>2843</v>
      </c>
      <c r="E112" s="3" t="s">
        <v>794</v>
      </c>
      <c r="F112" s="4">
        <v>41785</v>
      </c>
      <c r="H112" s="2">
        <v>1186.92</v>
      </c>
      <c r="I112" s="2">
        <v>1186.92</v>
      </c>
      <c r="J112" s="2" t="s">
        <v>27</v>
      </c>
      <c r="K112" s="2" t="s">
        <v>28</v>
      </c>
      <c r="L112" s="2" t="s">
        <v>908</v>
      </c>
      <c r="M112" s="2" t="s">
        <v>1892</v>
      </c>
      <c r="N112" s="2">
        <v>1186.92</v>
      </c>
      <c r="O112" s="2">
        <v>0</v>
      </c>
      <c r="P112" s="2">
        <v>1186.92</v>
      </c>
    </row>
    <row r="113" spans="1:16" x14ac:dyDescent="0.2">
      <c r="A113" s="3">
        <v>15554</v>
      </c>
      <c r="B113" s="3" t="s">
        <v>3047</v>
      </c>
      <c r="C113" s="3" t="s">
        <v>3049</v>
      </c>
      <c r="D113" s="3" t="s">
        <v>2843</v>
      </c>
      <c r="E113" s="3" t="s">
        <v>794</v>
      </c>
      <c r="F113" s="4">
        <v>41813</v>
      </c>
      <c r="H113" s="2">
        <v>1099</v>
      </c>
      <c r="I113" s="2">
        <v>1099</v>
      </c>
      <c r="J113" s="2" t="s">
        <v>27</v>
      </c>
      <c r="K113" s="2" t="s">
        <v>28</v>
      </c>
      <c r="L113" s="2" t="s">
        <v>908</v>
      </c>
      <c r="M113" s="2" t="s">
        <v>1892</v>
      </c>
      <c r="N113" s="2">
        <v>1099</v>
      </c>
      <c r="O113" s="2">
        <v>0</v>
      </c>
      <c r="P113" s="2">
        <v>1099</v>
      </c>
    </row>
    <row r="114" spans="1:16" hidden="1" x14ac:dyDescent="0.2">
      <c r="A114" s="3">
        <v>15650</v>
      </c>
      <c r="B114" s="3" t="s">
        <v>3050</v>
      </c>
      <c r="C114" s="3" t="s">
        <v>3051</v>
      </c>
      <c r="D114" s="3" t="s">
        <v>2843</v>
      </c>
      <c r="E114" s="3" t="s">
        <v>920</v>
      </c>
      <c r="F114" s="4">
        <v>41802</v>
      </c>
      <c r="G114" s="4">
        <v>43069</v>
      </c>
      <c r="H114" s="2">
        <v>1800</v>
      </c>
      <c r="I114" s="2">
        <v>1800</v>
      </c>
      <c r="J114" s="2" t="s">
        <v>27</v>
      </c>
      <c r="K114" s="2" t="s">
        <v>28</v>
      </c>
      <c r="L114" s="2" t="s">
        <v>908</v>
      </c>
      <c r="M114" s="2" t="s">
        <v>36</v>
      </c>
      <c r="N114" s="2">
        <v>0</v>
      </c>
      <c r="O114" s="2">
        <v>0</v>
      </c>
      <c r="P114" s="2">
        <v>0</v>
      </c>
    </row>
    <row r="115" spans="1:16" hidden="1" x14ac:dyDescent="0.2">
      <c r="A115" s="3">
        <v>15651</v>
      </c>
      <c r="B115" s="3" t="s">
        <v>3050</v>
      </c>
      <c r="C115" s="3" t="s">
        <v>3052</v>
      </c>
      <c r="D115" s="3" t="s">
        <v>2843</v>
      </c>
      <c r="E115" s="3" t="s">
        <v>920</v>
      </c>
      <c r="F115" s="4">
        <v>41802</v>
      </c>
      <c r="G115" s="4">
        <v>42307</v>
      </c>
      <c r="H115" s="2">
        <v>1800</v>
      </c>
      <c r="I115" s="2">
        <v>1800</v>
      </c>
      <c r="J115" s="2" t="s">
        <v>27</v>
      </c>
      <c r="K115" s="2" t="s">
        <v>28</v>
      </c>
      <c r="L115" s="2" t="s">
        <v>908</v>
      </c>
      <c r="M115" s="2" t="s">
        <v>699</v>
      </c>
      <c r="N115" s="2">
        <v>0</v>
      </c>
      <c r="O115" s="2">
        <v>0</v>
      </c>
      <c r="P115" s="2">
        <v>0</v>
      </c>
    </row>
    <row r="116" spans="1:16" x14ac:dyDescent="0.2">
      <c r="A116" s="3">
        <v>15652</v>
      </c>
      <c r="B116" s="3" t="s">
        <v>3053</v>
      </c>
      <c r="C116" s="3" t="s">
        <v>3054</v>
      </c>
      <c r="D116" s="3" t="s">
        <v>2843</v>
      </c>
      <c r="E116" s="3" t="s">
        <v>96</v>
      </c>
      <c r="F116" s="4">
        <v>41849</v>
      </c>
      <c r="H116" s="2">
        <v>3500</v>
      </c>
      <c r="I116" s="2">
        <v>3500</v>
      </c>
      <c r="J116" s="2" t="s">
        <v>27</v>
      </c>
      <c r="K116" s="2" t="s">
        <v>28</v>
      </c>
      <c r="L116" s="2" t="s">
        <v>908</v>
      </c>
      <c r="M116" s="2" t="s">
        <v>1828</v>
      </c>
      <c r="N116" s="2">
        <v>3500</v>
      </c>
      <c r="O116" s="2">
        <v>0</v>
      </c>
      <c r="P116" s="2">
        <v>3500</v>
      </c>
    </row>
    <row r="117" spans="1:16" x14ac:dyDescent="0.2">
      <c r="A117" s="3">
        <v>15653</v>
      </c>
      <c r="B117" s="3" t="s">
        <v>3055</v>
      </c>
      <c r="C117" s="3" t="s">
        <v>3056</v>
      </c>
      <c r="D117" s="3" t="s">
        <v>2843</v>
      </c>
      <c r="E117" s="3" t="s">
        <v>96</v>
      </c>
      <c r="F117" s="4">
        <v>41837</v>
      </c>
      <c r="H117" s="2">
        <v>1687.5</v>
      </c>
      <c r="I117" s="2">
        <v>1687.5</v>
      </c>
      <c r="J117" s="2" t="s">
        <v>2907</v>
      </c>
      <c r="K117" s="2" t="s">
        <v>2039</v>
      </c>
      <c r="L117" s="2" t="s">
        <v>2038</v>
      </c>
      <c r="M117" s="2" t="s">
        <v>1892</v>
      </c>
      <c r="N117" s="2">
        <v>1687.5</v>
      </c>
      <c r="O117" s="2">
        <v>0</v>
      </c>
      <c r="P117" s="2">
        <v>1687.5</v>
      </c>
    </row>
    <row r="118" spans="1:16" x14ac:dyDescent="0.2">
      <c r="A118" s="3">
        <v>15720</v>
      </c>
      <c r="B118" s="3" t="s">
        <v>3057</v>
      </c>
      <c r="C118" s="3" t="s">
        <v>3058</v>
      </c>
      <c r="D118" s="3" t="s">
        <v>2843</v>
      </c>
      <c r="E118" s="3" t="s">
        <v>96</v>
      </c>
      <c r="F118" s="4">
        <v>41852</v>
      </c>
      <c r="H118" s="2">
        <v>950</v>
      </c>
      <c r="I118" s="2">
        <v>950</v>
      </c>
      <c r="J118" s="2" t="s">
        <v>27</v>
      </c>
      <c r="K118" s="2" t="s">
        <v>28</v>
      </c>
      <c r="L118" s="2" t="s">
        <v>908</v>
      </c>
      <c r="M118" s="2" t="s">
        <v>51</v>
      </c>
      <c r="N118" s="2">
        <v>950</v>
      </c>
      <c r="O118" s="2">
        <v>0</v>
      </c>
      <c r="P118" s="2">
        <v>950</v>
      </c>
    </row>
    <row r="119" spans="1:16" x14ac:dyDescent="0.2">
      <c r="A119" s="3">
        <v>15722</v>
      </c>
      <c r="B119" s="3" t="s">
        <v>3059</v>
      </c>
      <c r="C119" s="3" t="s">
        <v>3060</v>
      </c>
      <c r="D119" s="3" t="s">
        <v>2843</v>
      </c>
      <c r="E119" s="3" t="s">
        <v>813</v>
      </c>
      <c r="F119" s="4">
        <v>41859</v>
      </c>
      <c r="H119" s="2">
        <v>580</v>
      </c>
      <c r="I119" s="2">
        <v>580</v>
      </c>
      <c r="J119" s="2" t="s">
        <v>2884</v>
      </c>
      <c r="K119" s="2" t="s">
        <v>2035</v>
      </c>
      <c r="L119" s="2" t="s">
        <v>2034</v>
      </c>
      <c r="M119" s="2" t="s">
        <v>801</v>
      </c>
      <c r="N119" s="2">
        <v>580</v>
      </c>
      <c r="O119" s="2">
        <v>0</v>
      </c>
      <c r="P119" s="2">
        <v>580</v>
      </c>
    </row>
    <row r="120" spans="1:16" x14ac:dyDescent="0.2">
      <c r="A120" s="3">
        <v>15723</v>
      </c>
      <c r="B120" s="3" t="s">
        <v>3061</v>
      </c>
      <c r="C120" s="3" t="s">
        <v>3062</v>
      </c>
      <c r="D120" s="3" t="s">
        <v>2843</v>
      </c>
      <c r="E120" s="3" t="s">
        <v>813</v>
      </c>
      <c r="F120" s="4">
        <v>41859</v>
      </c>
      <c r="H120" s="2">
        <v>580</v>
      </c>
      <c r="I120" s="2">
        <v>580</v>
      </c>
      <c r="J120" s="2" t="s">
        <v>2884</v>
      </c>
      <c r="K120" s="2" t="s">
        <v>2035</v>
      </c>
      <c r="L120" s="2" t="s">
        <v>2034</v>
      </c>
      <c r="M120" s="2" t="s">
        <v>801</v>
      </c>
      <c r="N120" s="2">
        <v>580</v>
      </c>
      <c r="O120" s="2">
        <v>0</v>
      </c>
      <c r="P120" s="2">
        <v>580</v>
      </c>
    </row>
    <row r="121" spans="1:16" x14ac:dyDescent="0.2">
      <c r="A121" s="3">
        <v>15724</v>
      </c>
      <c r="B121" s="3" t="s">
        <v>3063</v>
      </c>
      <c r="C121" s="3" t="s">
        <v>3064</v>
      </c>
      <c r="D121" s="3" t="s">
        <v>2843</v>
      </c>
      <c r="E121" s="3" t="s">
        <v>813</v>
      </c>
      <c r="F121" s="4">
        <v>41859</v>
      </c>
      <c r="H121" s="2">
        <v>581</v>
      </c>
      <c r="I121" s="2">
        <v>581</v>
      </c>
      <c r="J121" s="2" t="s">
        <v>2884</v>
      </c>
      <c r="K121" s="2" t="s">
        <v>2035</v>
      </c>
      <c r="L121" s="2" t="s">
        <v>2034</v>
      </c>
      <c r="M121" s="2" t="s">
        <v>801</v>
      </c>
      <c r="N121" s="2">
        <v>581</v>
      </c>
      <c r="O121" s="2">
        <v>0</v>
      </c>
      <c r="P121" s="2">
        <v>581</v>
      </c>
    </row>
    <row r="122" spans="1:16" x14ac:dyDescent="0.2">
      <c r="A122" s="3">
        <v>15725</v>
      </c>
      <c r="B122" s="3" t="s">
        <v>3065</v>
      </c>
      <c r="C122" s="3" t="s">
        <v>3066</v>
      </c>
      <c r="D122" s="3" t="s">
        <v>2843</v>
      </c>
      <c r="E122" s="3" t="s">
        <v>813</v>
      </c>
      <c r="F122" s="4">
        <v>41859</v>
      </c>
      <c r="H122" s="2">
        <v>581</v>
      </c>
      <c r="I122" s="2">
        <v>581</v>
      </c>
      <c r="J122" s="2" t="s">
        <v>2889</v>
      </c>
      <c r="K122" s="2" t="s">
        <v>2890</v>
      </c>
      <c r="L122" s="2" t="s">
        <v>2891</v>
      </c>
      <c r="M122" s="2" t="s">
        <v>801</v>
      </c>
      <c r="N122" s="2">
        <v>581</v>
      </c>
      <c r="O122" s="2">
        <v>0</v>
      </c>
      <c r="P122" s="2">
        <v>581</v>
      </c>
    </row>
    <row r="123" spans="1:16" x14ac:dyDescent="0.2">
      <c r="A123" s="3">
        <v>15726</v>
      </c>
      <c r="B123" s="3" t="s">
        <v>3067</v>
      </c>
      <c r="C123" s="3" t="s">
        <v>3068</v>
      </c>
      <c r="D123" s="3" t="s">
        <v>2843</v>
      </c>
      <c r="E123" s="3" t="s">
        <v>813</v>
      </c>
      <c r="F123" s="4">
        <v>41859</v>
      </c>
      <c r="H123" s="2">
        <v>580</v>
      </c>
      <c r="I123" s="2">
        <v>580</v>
      </c>
      <c r="J123" s="2" t="s">
        <v>2884</v>
      </c>
      <c r="K123" s="2" t="s">
        <v>2035</v>
      </c>
      <c r="L123" s="2" t="s">
        <v>2034</v>
      </c>
      <c r="M123" s="2" t="s">
        <v>801</v>
      </c>
      <c r="N123" s="2">
        <v>580</v>
      </c>
      <c r="O123" s="2">
        <v>0</v>
      </c>
      <c r="P123" s="2">
        <v>580</v>
      </c>
    </row>
    <row r="124" spans="1:16" x14ac:dyDescent="0.2">
      <c r="A124" s="3">
        <v>15727</v>
      </c>
      <c r="B124" s="3" t="s">
        <v>3069</v>
      </c>
      <c r="C124" s="3" t="s">
        <v>3070</v>
      </c>
      <c r="D124" s="3" t="s">
        <v>2843</v>
      </c>
      <c r="E124" s="3" t="s">
        <v>813</v>
      </c>
      <c r="F124" s="4">
        <v>41859</v>
      </c>
      <c r="H124" s="2">
        <v>681</v>
      </c>
      <c r="I124" s="2">
        <v>681</v>
      </c>
      <c r="J124" s="2" t="s">
        <v>45</v>
      </c>
      <c r="K124" s="2" t="s">
        <v>46</v>
      </c>
      <c r="L124" s="2" t="s">
        <v>39</v>
      </c>
      <c r="M124" s="2" t="s">
        <v>23</v>
      </c>
      <c r="N124" s="2">
        <v>681</v>
      </c>
      <c r="O124" s="2">
        <v>0</v>
      </c>
      <c r="P124" s="2">
        <v>681</v>
      </c>
    </row>
    <row r="125" spans="1:16" x14ac:dyDescent="0.2">
      <c r="A125" s="3">
        <v>15728</v>
      </c>
      <c r="B125" s="3" t="s">
        <v>3071</v>
      </c>
      <c r="C125" s="3" t="s">
        <v>3072</v>
      </c>
      <c r="D125" s="3" t="s">
        <v>2843</v>
      </c>
      <c r="E125" s="3" t="s">
        <v>813</v>
      </c>
      <c r="F125" s="4">
        <v>41859</v>
      </c>
      <c r="H125" s="2">
        <v>682</v>
      </c>
      <c r="I125" s="2">
        <v>682</v>
      </c>
      <c r="J125" s="2" t="s">
        <v>45</v>
      </c>
      <c r="K125" s="2" t="s">
        <v>46</v>
      </c>
      <c r="L125" s="2" t="s">
        <v>39</v>
      </c>
      <c r="M125" s="2" t="s">
        <v>23</v>
      </c>
      <c r="N125" s="2">
        <v>682</v>
      </c>
      <c r="O125" s="2">
        <v>0</v>
      </c>
      <c r="P125" s="2">
        <v>682</v>
      </c>
    </row>
    <row r="126" spans="1:16" x14ac:dyDescent="0.2">
      <c r="A126" s="3">
        <v>15729</v>
      </c>
      <c r="B126" s="3" t="s">
        <v>3073</v>
      </c>
      <c r="C126" s="3" t="s">
        <v>3074</v>
      </c>
      <c r="D126" s="3" t="s">
        <v>2843</v>
      </c>
      <c r="E126" s="3" t="s">
        <v>813</v>
      </c>
      <c r="F126" s="4">
        <v>41859</v>
      </c>
      <c r="H126" s="2">
        <v>580</v>
      </c>
      <c r="I126" s="2">
        <v>580</v>
      </c>
      <c r="J126" s="2" t="s">
        <v>2907</v>
      </c>
      <c r="K126" s="2" t="s">
        <v>2039</v>
      </c>
      <c r="L126" s="2" t="s">
        <v>2038</v>
      </c>
      <c r="M126" s="2" t="s">
        <v>2037</v>
      </c>
      <c r="N126" s="2">
        <v>580</v>
      </c>
      <c r="O126" s="2">
        <v>0</v>
      </c>
      <c r="P126" s="2">
        <v>580</v>
      </c>
    </row>
    <row r="127" spans="1:16" x14ac:dyDescent="0.2">
      <c r="A127" s="3">
        <v>15730</v>
      </c>
      <c r="B127" s="3" t="s">
        <v>3075</v>
      </c>
      <c r="C127" s="3" t="s">
        <v>3076</v>
      </c>
      <c r="D127" s="3" t="s">
        <v>2843</v>
      </c>
      <c r="E127" s="3" t="s">
        <v>813</v>
      </c>
      <c r="F127" s="4">
        <v>41859</v>
      </c>
      <c r="H127" s="2">
        <v>1530</v>
      </c>
      <c r="I127" s="2">
        <v>1530</v>
      </c>
      <c r="J127" s="2" t="s">
        <v>3077</v>
      </c>
      <c r="K127" s="2" t="s">
        <v>2608</v>
      </c>
      <c r="L127" s="2" t="s">
        <v>2607</v>
      </c>
      <c r="M127" s="2" t="s">
        <v>1907</v>
      </c>
      <c r="N127" s="2">
        <v>1530</v>
      </c>
      <c r="O127" s="2">
        <v>0</v>
      </c>
      <c r="P127" s="2">
        <v>1530</v>
      </c>
    </row>
    <row r="128" spans="1:16" x14ac:dyDescent="0.2">
      <c r="A128" s="3">
        <v>15731</v>
      </c>
      <c r="B128" s="3" t="s">
        <v>3078</v>
      </c>
      <c r="C128" s="3" t="s">
        <v>3079</v>
      </c>
      <c r="D128" s="3" t="s">
        <v>2843</v>
      </c>
      <c r="E128" s="3" t="s">
        <v>813</v>
      </c>
      <c r="F128" s="4">
        <v>41859</v>
      </c>
      <c r="H128" s="2">
        <v>681</v>
      </c>
      <c r="I128" s="2">
        <v>681</v>
      </c>
      <c r="J128" s="2" t="s">
        <v>3077</v>
      </c>
      <c r="K128" s="2" t="s">
        <v>2608</v>
      </c>
      <c r="L128" s="2" t="s">
        <v>2607</v>
      </c>
      <c r="M128" s="2" t="s">
        <v>1907</v>
      </c>
      <c r="N128" s="2">
        <v>681</v>
      </c>
      <c r="O128" s="2">
        <v>0</v>
      </c>
      <c r="P128" s="2">
        <v>681</v>
      </c>
    </row>
    <row r="129" spans="1:16" x14ac:dyDescent="0.2">
      <c r="A129" s="3">
        <v>15732</v>
      </c>
      <c r="B129" s="3" t="s">
        <v>3080</v>
      </c>
      <c r="C129" s="3" t="s">
        <v>3081</v>
      </c>
      <c r="D129" s="3" t="s">
        <v>2843</v>
      </c>
      <c r="E129" s="3" t="s">
        <v>813</v>
      </c>
      <c r="F129" s="4">
        <v>41859</v>
      </c>
      <c r="H129" s="2">
        <v>582</v>
      </c>
      <c r="I129" s="2">
        <v>582</v>
      </c>
      <c r="J129" s="2" t="s">
        <v>3077</v>
      </c>
      <c r="K129" s="2" t="s">
        <v>2608</v>
      </c>
      <c r="L129" s="2" t="s">
        <v>2607</v>
      </c>
      <c r="M129" s="2" t="s">
        <v>1907</v>
      </c>
      <c r="N129" s="2">
        <v>582</v>
      </c>
      <c r="O129" s="2">
        <v>0</v>
      </c>
      <c r="P129" s="2">
        <v>582</v>
      </c>
    </row>
    <row r="130" spans="1:16" x14ac:dyDescent="0.2">
      <c r="A130" s="3">
        <v>15733</v>
      </c>
      <c r="B130" s="3" t="s">
        <v>3082</v>
      </c>
      <c r="C130" s="3" t="s">
        <v>3083</v>
      </c>
      <c r="D130" s="3" t="s">
        <v>2843</v>
      </c>
      <c r="E130" s="3" t="s">
        <v>813</v>
      </c>
      <c r="F130" s="4">
        <v>41859</v>
      </c>
      <c r="H130" s="2">
        <v>783</v>
      </c>
      <c r="I130" s="2">
        <v>783</v>
      </c>
      <c r="J130" s="2" t="s">
        <v>3077</v>
      </c>
      <c r="K130" s="2" t="s">
        <v>2608</v>
      </c>
      <c r="L130" s="2" t="s">
        <v>2607</v>
      </c>
      <c r="M130" s="2" t="s">
        <v>1907</v>
      </c>
      <c r="N130" s="2">
        <v>783</v>
      </c>
      <c r="O130" s="2">
        <v>0</v>
      </c>
      <c r="P130" s="2">
        <v>783</v>
      </c>
    </row>
    <row r="131" spans="1:16" x14ac:dyDescent="0.2">
      <c r="A131" s="3">
        <v>15734</v>
      </c>
      <c r="B131" s="3" t="s">
        <v>3084</v>
      </c>
      <c r="C131" s="3" t="s">
        <v>3085</v>
      </c>
      <c r="D131" s="3" t="s">
        <v>2843</v>
      </c>
      <c r="E131" s="3" t="s">
        <v>813</v>
      </c>
      <c r="F131" s="4">
        <v>41859</v>
      </c>
      <c r="H131" s="2">
        <v>680</v>
      </c>
      <c r="I131" s="2">
        <v>680</v>
      </c>
      <c r="J131" s="2" t="s">
        <v>3077</v>
      </c>
      <c r="K131" s="2" t="s">
        <v>2608</v>
      </c>
      <c r="L131" s="2" t="s">
        <v>2607</v>
      </c>
      <c r="M131" s="2" t="s">
        <v>1907</v>
      </c>
      <c r="N131" s="2">
        <v>680</v>
      </c>
      <c r="O131" s="2">
        <v>0</v>
      </c>
      <c r="P131" s="2">
        <v>680</v>
      </c>
    </row>
    <row r="132" spans="1:16" x14ac:dyDescent="0.2">
      <c r="A132" s="3">
        <v>15735</v>
      </c>
      <c r="B132" s="3" t="s">
        <v>3086</v>
      </c>
      <c r="C132" s="3" t="s">
        <v>3087</v>
      </c>
      <c r="D132" s="3" t="s">
        <v>2843</v>
      </c>
      <c r="E132" s="3" t="s">
        <v>813</v>
      </c>
      <c r="F132" s="4">
        <v>41859</v>
      </c>
      <c r="H132" s="2">
        <v>1081</v>
      </c>
      <c r="I132" s="2">
        <v>1081</v>
      </c>
      <c r="J132" s="2" t="s">
        <v>2954</v>
      </c>
      <c r="K132" s="2" t="s">
        <v>1894</v>
      </c>
      <c r="L132" s="2" t="s">
        <v>1893</v>
      </c>
      <c r="M132" s="2" t="s">
        <v>1907</v>
      </c>
      <c r="N132" s="2">
        <v>1081</v>
      </c>
      <c r="O132" s="2">
        <v>0</v>
      </c>
      <c r="P132" s="2">
        <v>1081</v>
      </c>
    </row>
    <row r="133" spans="1:16" x14ac:dyDescent="0.2">
      <c r="A133" s="3">
        <v>15736</v>
      </c>
      <c r="B133" s="3" t="s">
        <v>3088</v>
      </c>
      <c r="C133" s="3" t="s">
        <v>3089</v>
      </c>
      <c r="D133" s="3" t="s">
        <v>2843</v>
      </c>
      <c r="E133" s="3" t="s">
        <v>813</v>
      </c>
      <c r="F133" s="4">
        <v>41859</v>
      </c>
      <c r="H133" s="2">
        <v>1081</v>
      </c>
      <c r="I133" s="2">
        <v>1081</v>
      </c>
      <c r="J133" s="2" t="s">
        <v>2954</v>
      </c>
      <c r="K133" s="2" t="s">
        <v>1894</v>
      </c>
      <c r="L133" s="2" t="s">
        <v>1893</v>
      </c>
      <c r="M133" s="2" t="s">
        <v>1907</v>
      </c>
      <c r="N133" s="2">
        <v>1081</v>
      </c>
      <c r="O133" s="2">
        <v>0</v>
      </c>
      <c r="P133" s="2">
        <v>1081</v>
      </c>
    </row>
    <row r="134" spans="1:16" x14ac:dyDescent="0.2">
      <c r="A134" s="3">
        <v>15737</v>
      </c>
      <c r="B134" s="3" t="s">
        <v>3090</v>
      </c>
      <c r="C134" s="3" t="s">
        <v>3091</v>
      </c>
      <c r="D134" s="3" t="s">
        <v>2843</v>
      </c>
      <c r="E134" s="3" t="s">
        <v>813</v>
      </c>
      <c r="F134" s="4">
        <v>41859</v>
      </c>
      <c r="H134" s="2">
        <v>1080</v>
      </c>
      <c r="I134" s="2">
        <v>1080</v>
      </c>
      <c r="J134" s="2" t="s">
        <v>2954</v>
      </c>
      <c r="K134" s="2" t="s">
        <v>1894</v>
      </c>
      <c r="L134" s="2" t="s">
        <v>1893</v>
      </c>
      <c r="M134" s="2" t="s">
        <v>1907</v>
      </c>
      <c r="N134" s="2">
        <v>1080</v>
      </c>
      <c r="O134" s="2">
        <v>0</v>
      </c>
      <c r="P134" s="2">
        <v>1080</v>
      </c>
    </row>
    <row r="135" spans="1:16" x14ac:dyDescent="0.2">
      <c r="A135" s="3">
        <v>15738</v>
      </c>
      <c r="B135" s="3" t="s">
        <v>3092</v>
      </c>
      <c r="C135" s="3" t="s">
        <v>3093</v>
      </c>
      <c r="D135" s="3" t="s">
        <v>2843</v>
      </c>
      <c r="E135" s="3" t="s">
        <v>813</v>
      </c>
      <c r="F135" s="4">
        <v>41859</v>
      </c>
      <c r="H135" s="2">
        <v>1081</v>
      </c>
      <c r="I135" s="2">
        <v>1081</v>
      </c>
      <c r="J135" s="2" t="s">
        <v>2954</v>
      </c>
      <c r="K135" s="2" t="s">
        <v>1894</v>
      </c>
      <c r="L135" s="2" t="s">
        <v>1893</v>
      </c>
      <c r="M135" s="2" t="s">
        <v>1907</v>
      </c>
      <c r="N135" s="2">
        <v>1081</v>
      </c>
      <c r="O135" s="2">
        <v>0</v>
      </c>
      <c r="P135" s="2">
        <v>1081</v>
      </c>
    </row>
    <row r="136" spans="1:16" x14ac:dyDescent="0.2">
      <c r="A136" s="3">
        <v>15739</v>
      </c>
      <c r="B136" s="3" t="s">
        <v>3094</v>
      </c>
      <c r="C136" s="3" t="s">
        <v>3095</v>
      </c>
      <c r="D136" s="3" t="s">
        <v>2843</v>
      </c>
      <c r="E136" s="3" t="s">
        <v>813</v>
      </c>
      <c r="F136" s="4">
        <v>41859</v>
      </c>
      <c r="H136" s="2">
        <v>1081</v>
      </c>
      <c r="I136" s="2">
        <v>1081</v>
      </c>
      <c r="J136" s="2" t="s">
        <v>2954</v>
      </c>
      <c r="K136" s="2" t="s">
        <v>1894</v>
      </c>
      <c r="L136" s="2" t="s">
        <v>1893</v>
      </c>
      <c r="M136" s="2" t="s">
        <v>1907</v>
      </c>
      <c r="N136" s="2">
        <v>1081</v>
      </c>
      <c r="O136" s="2">
        <v>0</v>
      </c>
      <c r="P136" s="2">
        <v>1081</v>
      </c>
    </row>
    <row r="137" spans="1:16" x14ac:dyDescent="0.2">
      <c r="A137" s="3">
        <v>15740</v>
      </c>
      <c r="B137" s="3" t="s">
        <v>3096</v>
      </c>
      <c r="C137" s="3" t="s">
        <v>3097</v>
      </c>
      <c r="D137" s="3" t="s">
        <v>2843</v>
      </c>
      <c r="E137" s="3" t="s">
        <v>813</v>
      </c>
      <c r="F137" s="4">
        <v>41859</v>
      </c>
      <c r="H137" s="2">
        <v>1931</v>
      </c>
      <c r="I137" s="2">
        <v>1931</v>
      </c>
      <c r="J137" s="2" t="s">
        <v>2954</v>
      </c>
      <c r="K137" s="2" t="s">
        <v>1894</v>
      </c>
      <c r="L137" s="2" t="s">
        <v>1893</v>
      </c>
      <c r="M137" s="2" t="s">
        <v>1907</v>
      </c>
      <c r="N137" s="2">
        <v>1931</v>
      </c>
      <c r="O137" s="2">
        <v>0</v>
      </c>
      <c r="P137" s="2">
        <v>1931</v>
      </c>
    </row>
    <row r="138" spans="1:16" x14ac:dyDescent="0.2">
      <c r="A138" s="3">
        <v>15741</v>
      </c>
      <c r="B138" s="3" t="s">
        <v>3098</v>
      </c>
      <c r="C138" s="3" t="s">
        <v>3099</v>
      </c>
      <c r="D138" s="3" t="s">
        <v>2843</v>
      </c>
      <c r="E138" s="3" t="s">
        <v>813</v>
      </c>
      <c r="F138" s="4">
        <v>41859</v>
      </c>
      <c r="H138" s="2">
        <v>782</v>
      </c>
      <c r="I138" s="2">
        <v>782</v>
      </c>
      <c r="J138" s="2" t="s">
        <v>2954</v>
      </c>
      <c r="K138" s="2" t="s">
        <v>1894</v>
      </c>
      <c r="L138" s="2" t="s">
        <v>1893</v>
      </c>
      <c r="M138" s="2" t="s">
        <v>1907</v>
      </c>
      <c r="N138" s="2">
        <v>782</v>
      </c>
      <c r="O138" s="2">
        <v>0</v>
      </c>
      <c r="P138" s="2">
        <v>782</v>
      </c>
    </row>
    <row r="139" spans="1:16" x14ac:dyDescent="0.2">
      <c r="A139" s="3">
        <v>15742</v>
      </c>
      <c r="B139" s="3" t="s">
        <v>3100</v>
      </c>
      <c r="C139" s="3" t="s">
        <v>3101</v>
      </c>
      <c r="D139" s="3" t="s">
        <v>2843</v>
      </c>
      <c r="E139" s="3" t="s">
        <v>813</v>
      </c>
      <c r="F139" s="4">
        <v>41859</v>
      </c>
      <c r="H139" s="2">
        <v>682</v>
      </c>
      <c r="I139" s="2">
        <v>682</v>
      </c>
      <c r="J139" s="2" t="s">
        <v>2954</v>
      </c>
      <c r="K139" s="2" t="s">
        <v>1894</v>
      </c>
      <c r="L139" s="2" t="s">
        <v>1893</v>
      </c>
      <c r="M139" s="2" t="s">
        <v>1907</v>
      </c>
      <c r="N139" s="2">
        <v>682</v>
      </c>
      <c r="O139" s="2">
        <v>0</v>
      </c>
      <c r="P139" s="2">
        <v>682</v>
      </c>
    </row>
    <row r="140" spans="1:16" x14ac:dyDescent="0.2">
      <c r="A140" s="3">
        <v>15743</v>
      </c>
      <c r="B140" s="3" t="s">
        <v>3102</v>
      </c>
      <c r="C140" s="3" t="s">
        <v>3103</v>
      </c>
      <c r="D140" s="3" t="s">
        <v>2843</v>
      </c>
      <c r="E140" s="3" t="s">
        <v>813</v>
      </c>
      <c r="F140" s="4">
        <v>41859</v>
      </c>
      <c r="H140" s="2">
        <v>1082</v>
      </c>
      <c r="I140" s="2">
        <v>1082</v>
      </c>
      <c r="J140" s="2" t="s">
        <v>2954</v>
      </c>
      <c r="K140" s="2" t="s">
        <v>1894</v>
      </c>
      <c r="L140" s="2" t="s">
        <v>1893</v>
      </c>
      <c r="M140" s="2" t="s">
        <v>1907</v>
      </c>
      <c r="N140" s="2">
        <v>1082</v>
      </c>
      <c r="O140" s="2">
        <v>0</v>
      </c>
      <c r="P140" s="2">
        <v>1082</v>
      </c>
    </row>
    <row r="141" spans="1:16" x14ac:dyDescent="0.2">
      <c r="A141" s="3">
        <v>15744</v>
      </c>
      <c r="B141" s="3" t="s">
        <v>3104</v>
      </c>
      <c r="C141" s="3" t="s">
        <v>3105</v>
      </c>
      <c r="D141" s="3" t="s">
        <v>2843</v>
      </c>
      <c r="E141" s="3" t="s">
        <v>813</v>
      </c>
      <c r="F141" s="4">
        <v>41859</v>
      </c>
      <c r="H141" s="2">
        <v>581</v>
      </c>
      <c r="I141" s="2">
        <v>581</v>
      </c>
      <c r="J141" s="2" t="s">
        <v>2889</v>
      </c>
      <c r="K141" s="2" t="s">
        <v>2890</v>
      </c>
      <c r="L141" s="2" t="s">
        <v>2891</v>
      </c>
      <c r="M141" s="2" t="s">
        <v>1907</v>
      </c>
      <c r="N141" s="2">
        <v>581</v>
      </c>
      <c r="O141" s="2">
        <v>0</v>
      </c>
      <c r="P141" s="2">
        <v>581</v>
      </c>
    </row>
    <row r="142" spans="1:16" x14ac:dyDescent="0.2">
      <c r="A142" s="3">
        <v>15745</v>
      </c>
      <c r="B142" s="3" t="s">
        <v>3106</v>
      </c>
      <c r="C142" s="3" t="s">
        <v>3107</v>
      </c>
      <c r="D142" s="3" t="s">
        <v>2843</v>
      </c>
      <c r="E142" s="3" t="s">
        <v>813</v>
      </c>
      <c r="F142" s="4">
        <v>41859</v>
      </c>
      <c r="H142" s="2">
        <v>680</v>
      </c>
      <c r="I142" s="2">
        <v>680</v>
      </c>
      <c r="J142" s="2" t="s">
        <v>2889</v>
      </c>
      <c r="K142" s="2" t="s">
        <v>2890</v>
      </c>
      <c r="L142" s="2" t="s">
        <v>2891</v>
      </c>
      <c r="M142" s="2" t="s">
        <v>1907</v>
      </c>
      <c r="N142" s="2">
        <v>680</v>
      </c>
      <c r="O142" s="2">
        <v>0</v>
      </c>
      <c r="P142" s="2">
        <v>680</v>
      </c>
    </row>
    <row r="143" spans="1:16" x14ac:dyDescent="0.2">
      <c r="A143" s="3">
        <v>15746</v>
      </c>
      <c r="B143" s="3" t="s">
        <v>3108</v>
      </c>
      <c r="C143" s="3" t="s">
        <v>3109</v>
      </c>
      <c r="D143" s="3" t="s">
        <v>2843</v>
      </c>
      <c r="E143" s="3" t="s">
        <v>1469</v>
      </c>
      <c r="F143" s="4">
        <v>41877</v>
      </c>
      <c r="H143" s="2">
        <v>3280</v>
      </c>
      <c r="I143" s="2">
        <v>3280</v>
      </c>
      <c r="J143" s="2" t="s">
        <v>3110</v>
      </c>
      <c r="K143" s="2" t="s">
        <v>2113</v>
      </c>
      <c r="L143" s="2" t="s">
        <v>2112</v>
      </c>
      <c r="M143" s="2" t="s">
        <v>2111</v>
      </c>
      <c r="N143" s="2">
        <v>3280</v>
      </c>
      <c r="O143" s="2">
        <v>0</v>
      </c>
      <c r="P143" s="2">
        <v>3280</v>
      </c>
    </row>
    <row r="144" spans="1:16" x14ac:dyDescent="0.2">
      <c r="A144" s="3">
        <v>15747</v>
      </c>
      <c r="B144" s="3" t="s">
        <v>3111</v>
      </c>
      <c r="C144" s="3" t="s">
        <v>3112</v>
      </c>
      <c r="D144" s="3" t="s">
        <v>2843</v>
      </c>
      <c r="E144" s="3" t="s">
        <v>96</v>
      </c>
      <c r="F144" s="4">
        <v>41877</v>
      </c>
      <c r="H144" s="2">
        <v>2150</v>
      </c>
      <c r="I144" s="2">
        <v>2150</v>
      </c>
      <c r="J144" s="2" t="s">
        <v>3110</v>
      </c>
      <c r="K144" s="2" t="s">
        <v>2113</v>
      </c>
      <c r="L144" s="2" t="s">
        <v>2112</v>
      </c>
      <c r="M144" s="2" t="s">
        <v>2111</v>
      </c>
      <c r="N144" s="2">
        <v>2150</v>
      </c>
      <c r="O144" s="2">
        <v>0</v>
      </c>
      <c r="P144" s="2">
        <v>2150</v>
      </c>
    </row>
    <row r="145" spans="1:16" x14ac:dyDescent="0.2">
      <c r="A145" s="3">
        <v>15748</v>
      </c>
      <c r="B145" s="3" t="s">
        <v>3113</v>
      </c>
      <c r="C145" s="3" t="s">
        <v>3114</v>
      </c>
      <c r="D145" s="3" t="s">
        <v>2843</v>
      </c>
      <c r="E145" s="3" t="s">
        <v>96</v>
      </c>
      <c r="F145" s="4">
        <v>41877</v>
      </c>
      <c r="H145" s="2">
        <v>1120</v>
      </c>
      <c r="I145" s="2">
        <v>1120</v>
      </c>
      <c r="J145" s="2" t="s">
        <v>3110</v>
      </c>
      <c r="K145" s="2" t="s">
        <v>2113</v>
      </c>
      <c r="L145" s="2" t="s">
        <v>2112</v>
      </c>
      <c r="M145" s="2" t="s">
        <v>2111</v>
      </c>
      <c r="N145" s="2">
        <v>1120</v>
      </c>
      <c r="O145" s="2">
        <v>0</v>
      </c>
      <c r="P145" s="2">
        <v>1120</v>
      </c>
    </row>
    <row r="146" spans="1:16" x14ac:dyDescent="0.2">
      <c r="A146" s="3">
        <v>15749</v>
      </c>
      <c r="B146" s="3" t="s">
        <v>3115</v>
      </c>
      <c r="C146" s="3" t="s">
        <v>3116</v>
      </c>
      <c r="D146" s="3" t="s">
        <v>2843</v>
      </c>
      <c r="E146" s="3" t="s">
        <v>96</v>
      </c>
      <c r="F146" s="4">
        <v>41877</v>
      </c>
      <c r="H146" s="2">
        <v>570</v>
      </c>
      <c r="I146" s="2">
        <v>570</v>
      </c>
      <c r="J146" s="2" t="s">
        <v>3110</v>
      </c>
      <c r="K146" s="2" t="s">
        <v>2113</v>
      </c>
      <c r="L146" s="2" t="s">
        <v>2112</v>
      </c>
      <c r="M146" s="2" t="s">
        <v>2111</v>
      </c>
      <c r="N146" s="2">
        <v>570</v>
      </c>
      <c r="O146" s="2">
        <v>0</v>
      </c>
      <c r="P146" s="2">
        <v>570</v>
      </c>
    </row>
    <row r="147" spans="1:16" x14ac:dyDescent="0.2">
      <c r="A147" s="3">
        <v>15750</v>
      </c>
      <c r="B147" s="3" t="s">
        <v>3117</v>
      </c>
      <c r="C147" s="3" t="s">
        <v>3118</v>
      </c>
      <c r="D147" s="3" t="s">
        <v>2843</v>
      </c>
      <c r="E147" s="3" t="s">
        <v>19</v>
      </c>
      <c r="F147" s="4">
        <v>41901</v>
      </c>
      <c r="H147" s="2">
        <v>2810</v>
      </c>
      <c r="I147" s="2">
        <v>2810</v>
      </c>
      <c r="J147" s="2" t="s">
        <v>27</v>
      </c>
      <c r="K147" s="2" t="s">
        <v>28</v>
      </c>
      <c r="L147" s="2" t="s">
        <v>908</v>
      </c>
      <c r="M147" s="2" t="s">
        <v>2851</v>
      </c>
      <c r="N147" s="2">
        <v>2810</v>
      </c>
      <c r="O147" s="2">
        <v>0</v>
      </c>
      <c r="P147" s="2">
        <v>2810</v>
      </c>
    </row>
    <row r="148" spans="1:16" x14ac:dyDescent="0.2">
      <c r="A148" s="3">
        <v>15751</v>
      </c>
      <c r="B148" s="3" t="s">
        <v>3119</v>
      </c>
      <c r="C148" s="3" t="s">
        <v>3120</v>
      </c>
      <c r="D148" s="3" t="s">
        <v>2843</v>
      </c>
      <c r="E148" s="3" t="s">
        <v>813</v>
      </c>
      <c r="F148" s="4">
        <v>41859</v>
      </c>
      <c r="H148" s="2">
        <v>1081</v>
      </c>
      <c r="I148" s="2">
        <v>1081</v>
      </c>
      <c r="J148" s="2" t="s">
        <v>2954</v>
      </c>
      <c r="K148" s="2" t="s">
        <v>1894</v>
      </c>
      <c r="L148" s="2" t="s">
        <v>1893</v>
      </c>
      <c r="M148" s="2" t="s">
        <v>1907</v>
      </c>
      <c r="N148" s="2">
        <v>1081</v>
      </c>
      <c r="O148" s="2">
        <v>0</v>
      </c>
      <c r="P148" s="2">
        <v>1081</v>
      </c>
    </row>
    <row r="149" spans="1:16" x14ac:dyDescent="0.2">
      <c r="A149" s="3">
        <v>15752</v>
      </c>
      <c r="B149" s="3" t="s">
        <v>3121</v>
      </c>
      <c r="C149" s="3" t="s">
        <v>3122</v>
      </c>
      <c r="D149" s="3" t="s">
        <v>2843</v>
      </c>
      <c r="E149" s="3" t="s">
        <v>3123</v>
      </c>
      <c r="F149" s="4">
        <v>41886</v>
      </c>
      <c r="H149" s="2">
        <v>560</v>
      </c>
      <c r="I149" s="2">
        <v>560</v>
      </c>
      <c r="J149" s="2" t="s">
        <v>3110</v>
      </c>
      <c r="K149" s="2" t="s">
        <v>2113</v>
      </c>
      <c r="L149" s="2" t="s">
        <v>2112</v>
      </c>
      <c r="M149" s="2" t="s">
        <v>2111</v>
      </c>
      <c r="N149" s="2">
        <v>560</v>
      </c>
      <c r="O149" s="2">
        <v>0</v>
      </c>
      <c r="P149" s="2">
        <v>560</v>
      </c>
    </row>
    <row r="150" spans="1:16" x14ac:dyDescent="0.2">
      <c r="A150" s="3">
        <v>15927</v>
      </c>
      <c r="B150" s="3" t="s">
        <v>3117</v>
      </c>
      <c r="C150" s="3" t="s">
        <v>3124</v>
      </c>
      <c r="D150" s="3" t="s">
        <v>2843</v>
      </c>
      <c r="E150" s="3" t="s">
        <v>19</v>
      </c>
      <c r="F150" s="4">
        <v>41936</v>
      </c>
      <c r="H150" s="2">
        <v>2780</v>
      </c>
      <c r="I150" s="2">
        <v>2780</v>
      </c>
      <c r="J150" s="2" t="s">
        <v>27</v>
      </c>
      <c r="K150" s="2" t="s">
        <v>28</v>
      </c>
      <c r="L150" s="2" t="s">
        <v>1893</v>
      </c>
      <c r="M150" s="2" t="s">
        <v>909</v>
      </c>
      <c r="N150" s="2">
        <v>2780</v>
      </c>
      <c r="O150" s="2">
        <v>0</v>
      </c>
      <c r="P150" s="2">
        <v>2780</v>
      </c>
    </row>
    <row r="151" spans="1:16" x14ac:dyDescent="0.2">
      <c r="A151" s="3">
        <v>15928</v>
      </c>
      <c r="B151" s="3" t="s">
        <v>3117</v>
      </c>
      <c r="C151" s="3" t="s">
        <v>3125</v>
      </c>
      <c r="D151" s="3" t="s">
        <v>2843</v>
      </c>
      <c r="E151" s="3" t="s">
        <v>19</v>
      </c>
      <c r="F151" s="4">
        <v>41936</v>
      </c>
      <c r="H151" s="2">
        <v>2780</v>
      </c>
      <c r="I151" s="2">
        <v>2780</v>
      </c>
      <c r="J151" s="2" t="s">
        <v>27</v>
      </c>
      <c r="K151" s="2" t="s">
        <v>28</v>
      </c>
      <c r="L151" s="2" t="s">
        <v>908</v>
      </c>
      <c r="M151" s="2" t="s">
        <v>2037</v>
      </c>
      <c r="N151" s="2">
        <v>2780</v>
      </c>
      <c r="O151" s="2">
        <v>0</v>
      </c>
      <c r="P151" s="2">
        <v>2780</v>
      </c>
    </row>
    <row r="152" spans="1:16" x14ac:dyDescent="0.2">
      <c r="A152" s="3">
        <v>15929</v>
      </c>
      <c r="B152" s="3" t="s">
        <v>3117</v>
      </c>
      <c r="C152" s="3" t="s">
        <v>3126</v>
      </c>
      <c r="D152" s="3" t="s">
        <v>2843</v>
      </c>
      <c r="E152" s="3" t="s">
        <v>19</v>
      </c>
      <c r="F152" s="4">
        <v>41936</v>
      </c>
      <c r="H152" s="2">
        <v>2780</v>
      </c>
      <c r="I152" s="2">
        <v>2780</v>
      </c>
      <c r="J152" s="2" t="s">
        <v>27</v>
      </c>
      <c r="K152" s="2" t="s">
        <v>28</v>
      </c>
      <c r="L152" s="2" t="s">
        <v>908</v>
      </c>
      <c r="M152" s="2" t="s">
        <v>801</v>
      </c>
      <c r="N152" s="2">
        <v>2780</v>
      </c>
      <c r="O152" s="2">
        <v>0</v>
      </c>
      <c r="P152" s="2">
        <v>2780</v>
      </c>
    </row>
    <row r="153" spans="1:16" x14ac:dyDescent="0.2">
      <c r="A153" s="3">
        <v>15930</v>
      </c>
      <c r="B153" s="3" t="s">
        <v>3127</v>
      </c>
      <c r="C153" s="3" t="s">
        <v>3128</v>
      </c>
      <c r="D153" s="3" t="s">
        <v>2843</v>
      </c>
      <c r="E153" s="3" t="s">
        <v>19</v>
      </c>
      <c r="F153" s="4">
        <v>41876</v>
      </c>
      <c r="H153" s="2">
        <v>960</v>
      </c>
      <c r="I153" s="2">
        <v>960</v>
      </c>
      <c r="J153" s="2" t="s">
        <v>2889</v>
      </c>
      <c r="K153" s="2" t="s">
        <v>2890</v>
      </c>
      <c r="L153" s="2" t="s">
        <v>2891</v>
      </c>
      <c r="M153" s="2" t="s">
        <v>1892</v>
      </c>
      <c r="N153" s="2">
        <v>960</v>
      </c>
      <c r="O153" s="2">
        <v>0</v>
      </c>
      <c r="P153" s="2">
        <v>960</v>
      </c>
    </row>
    <row r="154" spans="1:16" x14ac:dyDescent="0.2">
      <c r="A154" s="3">
        <v>15931</v>
      </c>
      <c r="B154" s="3" t="s">
        <v>3129</v>
      </c>
      <c r="C154" s="3" t="s">
        <v>3130</v>
      </c>
      <c r="D154" s="3" t="s">
        <v>2843</v>
      </c>
      <c r="E154" s="3" t="s">
        <v>794</v>
      </c>
      <c r="F154" s="4">
        <v>41855</v>
      </c>
      <c r="H154" s="2">
        <v>899</v>
      </c>
      <c r="I154" s="2">
        <v>899</v>
      </c>
      <c r="J154" s="2" t="s">
        <v>27</v>
      </c>
      <c r="K154" s="2" t="s">
        <v>28</v>
      </c>
      <c r="L154" s="2" t="s">
        <v>908</v>
      </c>
      <c r="M154" s="2" t="s">
        <v>699</v>
      </c>
      <c r="N154" s="2">
        <v>899</v>
      </c>
      <c r="O154" s="2">
        <v>0</v>
      </c>
      <c r="P154" s="2">
        <v>899</v>
      </c>
    </row>
    <row r="155" spans="1:16" x14ac:dyDescent="0.2">
      <c r="A155" s="3">
        <v>15932</v>
      </c>
      <c r="B155" s="3" t="s">
        <v>3131</v>
      </c>
      <c r="C155" s="3" t="s">
        <v>3132</v>
      </c>
      <c r="D155" s="3" t="s">
        <v>2843</v>
      </c>
      <c r="E155" s="3" t="s">
        <v>96</v>
      </c>
      <c r="F155" s="4">
        <v>41904</v>
      </c>
      <c r="H155" s="2">
        <v>812.2</v>
      </c>
      <c r="I155" s="2">
        <v>812.2</v>
      </c>
      <c r="J155" s="2" t="s">
        <v>2954</v>
      </c>
      <c r="K155" s="2" t="s">
        <v>1894</v>
      </c>
      <c r="L155" s="2" t="s">
        <v>1893</v>
      </c>
      <c r="M155" s="2" t="s">
        <v>1907</v>
      </c>
      <c r="N155" s="2">
        <v>812.2</v>
      </c>
      <c r="O155" s="2">
        <v>0</v>
      </c>
      <c r="P155" s="2">
        <v>812.2</v>
      </c>
    </row>
    <row r="156" spans="1:16" x14ac:dyDescent="0.2">
      <c r="A156" s="3">
        <v>15933</v>
      </c>
      <c r="B156" s="3" t="s">
        <v>3133</v>
      </c>
      <c r="C156" s="3" t="s">
        <v>3134</v>
      </c>
      <c r="D156" s="3" t="s">
        <v>2843</v>
      </c>
      <c r="E156" s="3" t="s">
        <v>153</v>
      </c>
      <c r="F156" s="4">
        <v>41967</v>
      </c>
      <c r="H156" s="2">
        <v>2201.2199999999998</v>
      </c>
      <c r="I156" s="2">
        <v>2201.2199999999998</v>
      </c>
      <c r="J156" s="2" t="s">
        <v>3110</v>
      </c>
      <c r="K156" s="2" t="s">
        <v>2113</v>
      </c>
      <c r="L156" s="2" t="s">
        <v>2112</v>
      </c>
      <c r="M156" s="2" t="s">
        <v>2111</v>
      </c>
      <c r="N156" s="2">
        <v>2201.2199999999998</v>
      </c>
      <c r="O156" s="2">
        <v>0</v>
      </c>
      <c r="P156" s="2">
        <v>2201.2199999999998</v>
      </c>
    </row>
    <row r="157" spans="1:16" x14ac:dyDescent="0.2">
      <c r="A157" s="3">
        <v>15934</v>
      </c>
      <c r="B157" s="3" t="s">
        <v>3135</v>
      </c>
      <c r="C157" s="3" t="s">
        <v>3136</v>
      </c>
      <c r="D157" s="3" t="s">
        <v>2843</v>
      </c>
      <c r="E157" s="3" t="s">
        <v>19</v>
      </c>
      <c r="F157" s="4">
        <v>41968</v>
      </c>
      <c r="H157" s="2">
        <v>2650</v>
      </c>
      <c r="I157" s="2">
        <v>2650</v>
      </c>
      <c r="J157" s="2" t="s">
        <v>27</v>
      </c>
      <c r="K157" s="2" t="s">
        <v>28</v>
      </c>
      <c r="L157" s="2" t="s">
        <v>908</v>
      </c>
      <c r="M157" s="2" t="s">
        <v>2477</v>
      </c>
      <c r="N157" s="2">
        <v>2650</v>
      </c>
      <c r="O157" s="2">
        <v>0</v>
      </c>
      <c r="P157" s="2">
        <v>2650</v>
      </c>
    </row>
    <row r="158" spans="1:16" x14ac:dyDescent="0.2">
      <c r="A158" s="3">
        <v>15935</v>
      </c>
      <c r="B158" s="3" t="s">
        <v>3137</v>
      </c>
      <c r="C158" s="3" t="s">
        <v>3138</v>
      </c>
      <c r="D158" s="3" t="s">
        <v>2843</v>
      </c>
      <c r="E158" s="3" t="s">
        <v>19</v>
      </c>
      <c r="F158" s="4">
        <v>41968</v>
      </c>
      <c r="H158" s="2">
        <v>2790</v>
      </c>
      <c r="I158" s="2">
        <v>2790</v>
      </c>
      <c r="J158" s="2" t="s">
        <v>27</v>
      </c>
      <c r="K158" s="2" t="s">
        <v>28</v>
      </c>
      <c r="L158" s="2" t="s">
        <v>908</v>
      </c>
      <c r="M158" s="2" t="s">
        <v>2767</v>
      </c>
      <c r="N158" s="2">
        <v>2790</v>
      </c>
      <c r="O158" s="2">
        <v>0</v>
      </c>
      <c r="P158" s="2">
        <v>2790</v>
      </c>
    </row>
    <row r="159" spans="1:16" x14ac:dyDescent="0.2">
      <c r="A159" s="3">
        <v>15936</v>
      </c>
      <c r="B159" s="3" t="s">
        <v>3139</v>
      </c>
      <c r="C159" s="3" t="s">
        <v>3140</v>
      </c>
      <c r="D159" s="3" t="s">
        <v>2843</v>
      </c>
      <c r="E159" s="3" t="s">
        <v>96</v>
      </c>
      <c r="F159" s="4">
        <v>41969</v>
      </c>
      <c r="H159" s="2">
        <v>2152.02</v>
      </c>
      <c r="I159" s="2">
        <v>2152.02</v>
      </c>
      <c r="J159" s="2" t="s">
        <v>3110</v>
      </c>
      <c r="K159" s="2" t="s">
        <v>2113</v>
      </c>
      <c r="L159" s="2" t="s">
        <v>2112</v>
      </c>
      <c r="M159" s="2" t="s">
        <v>2929</v>
      </c>
      <c r="N159" s="2">
        <v>2152.02</v>
      </c>
      <c r="O159" s="2">
        <v>0</v>
      </c>
      <c r="P159" s="2">
        <v>2152.02</v>
      </c>
    </row>
    <row r="160" spans="1:16" x14ac:dyDescent="0.2">
      <c r="A160" s="3">
        <v>15937</v>
      </c>
      <c r="B160" s="3" t="s">
        <v>3141</v>
      </c>
      <c r="C160" s="3" t="s">
        <v>3142</v>
      </c>
      <c r="D160" s="3" t="s">
        <v>2843</v>
      </c>
      <c r="E160" s="3" t="s">
        <v>96</v>
      </c>
      <c r="F160" s="4">
        <v>41967</v>
      </c>
      <c r="H160" s="2">
        <v>685</v>
      </c>
      <c r="I160" s="2">
        <v>685</v>
      </c>
      <c r="J160" s="2" t="s">
        <v>27</v>
      </c>
      <c r="K160" s="2" t="s">
        <v>28</v>
      </c>
      <c r="L160" s="2" t="s">
        <v>908</v>
      </c>
      <c r="M160" s="2" t="s">
        <v>1892</v>
      </c>
      <c r="N160" s="2">
        <v>685</v>
      </c>
      <c r="O160" s="2">
        <v>0</v>
      </c>
      <c r="P160" s="2">
        <v>685</v>
      </c>
    </row>
    <row r="161" spans="1:16" x14ac:dyDescent="0.2">
      <c r="A161" s="3">
        <v>15938</v>
      </c>
      <c r="B161" s="3" t="s">
        <v>3143</v>
      </c>
      <c r="C161" s="3" t="s">
        <v>3144</v>
      </c>
      <c r="D161" s="3" t="s">
        <v>2843</v>
      </c>
      <c r="E161" s="3" t="s">
        <v>96</v>
      </c>
      <c r="F161" s="4">
        <v>41967</v>
      </c>
      <c r="H161" s="2">
        <v>1170</v>
      </c>
      <c r="I161" s="2">
        <v>1170</v>
      </c>
      <c r="J161" s="2" t="s">
        <v>27</v>
      </c>
      <c r="K161" s="2" t="s">
        <v>28</v>
      </c>
      <c r="L161" s="2" t="s">
        <v>908</v>
      </c>
      <c r="M161" s="2" t="s">
        <v>1892</v>
      </c>
      <c r="N161" s="2">
        <v>1170</v>
      </c>
      <c r="O161" s="2">
        <v>0</v>
      </c>
      <c r="P161" s="2">
        <v>1170</v>
      </c>
    </row>
    <row r="162" spans="1:16" x14ac:dyDescent="0.2">
      <c r="A162" s="3">
        <v>15939</v>
      </c>
      <c r="B162" s="3" t="s">
        <v>3145</v>
      </c>
      <c r="C162" s="3" t="s">
        <v>3146</v>
      </c>
      <c r="D162" s="3" t="s">
        <v>2843</v>
      </c>
      <c r="E162" s="3" t="s">
        <v>96</v>
      </c>
      <c r="F162" s="4">
        <v>41967</v>
      </c>
      <c r="H162" s="2">
        <v>940</v>
      </c>
      <c r="I162" s="2">
        <v>940</v>
      </c>
      <c r="J162" s="2" t="s">
        <v>27</v>
      </c>
      <c r="K162" s="2" t="s">
        <v>28</v>
      </c>
      <c r="L162" s="2" t="s">
        <v>908</v>
      </c>
      <c r="M162" s="2" t="s">
        <v>1892</v>
      </c>
      <c r="N162" s="2">
        <v>940</v>
      </c>
      <c r="O162" s="2">
        <v>0</v>
      </c>
      <c r="P162" s="2">
        <v>940</v>
      </c>
    </row>
    <row r="163" spans="1:16" x14ac:dyDescent="0.2">
      <c r="A163" s="3">
        <v>15940</v>
      </c>
      <c r="B163" s="3" t="s">
        <v>3147</v>
      </c>
      <c r="C163" s="3" t="s">
        <v>3148</v>
      </c>
      <c r="D163" s="3" t="s">
        <v>2843</v>
      </c>
      <c r="E163" s="3" t="s">
        <v>96</v>
      </c>
      <c r="F163" s="4">
        <v>41967</v>
      </c>
      <c r="H163" s="2">
        <v>590</v>
      </c>
      <c r="I163" s="2">
        <v>590</v>
      </c>
      <c r="J163" s="2" t="s">
        <v>27</v>
      </c>
      <c r="K163" s="2" t="s">
        <v>28</v>
      </c>
      <c r="L163" s="2" t="s">
        <v>908</v>
      </c>
      <c r="M163" s="2" t="s">
        <v>1892</v>
      </c>
      <c r="N163" s="2">
        <v>590</v>
      </c>
      <c r="O163" s="2">
        <v>0</v>
      </c>
      <c r="P163" s="2">
        <v>590</v>
      </c>
    </row>
    <row r="164" spans="1:16" x14ac:dyDescent="0.2">
      <c r="A164" s="3">
        <v>16086</v>
      </c>
      <c r="B164" s="3" t="s">
        <v>3149</v>
      </c>
      <c r="C164" s="3" t="s">
        <v>3150</v>
      </c>
      <c r="D164" s="3" t="s">
        <v>2843</v>
      </c>
      <c r="E164" s="3" t="s">
        <v>804</v>
      </c>
      <c r="F164" s="4">
        <v>41936</v>
      </c>
      <c r="H164" s="2">
        <v>644.29999999999995</v>
      </c>
      <c r="I164" s="2">
        <v>644.29999999999995</v>
      </c>
      <c r="J164" s="2" t="s">
        <v>2907</v>
      </c>
      <c r="K164" s="2" t="s">
        <v>2039</v>
      </c>
      <c r="L164" s="2" t="s">
        <v>2038</v>
      </c>
      <c r="M164" s="2" t="s">
        <v>2109</v>
      </c>
      <c r="N164" s="2">
        <v>644.29999999999995</v>
      </c>
      <c r="O164" s="2">
        <v>0</v>
      </c>
      <c r="P164" s="2">
        <v>644.29999999999995</v>
      </c>
    </row>
    <row r="165" spans="1:16" x14ac:dyDescent="0.2">
      <c r="A165" s="3">
        <v>16087</v>
      </c>
      <c r="B165" s="3" t="s">
        <v>3151</v>
      </c>
      <c r="C165" s="3" t="s">
        <v>3152</v>
      </c>
      <c r="D165" s="3" t="s">
        <v>2843</v>
      </c>
      <c r="E165" s="3" t="s">
        <v>167</v>
      </c>
      <c r="F165" s="4">
        <v>42004</v>
      </c>
      <c r="H165" s="2">
        <v>2500</v>
      </c>
      <c r="I165" s="2">
        <v>2500</v>
      </c>
      <c r="J165" s="2" t="s">
        <v>2954</v>
      </c>
      <c r="K165" s="2" t="s">
        <v>1894</v>
      </c>
      <c r="L165" s="2" t="s">
        <v>1893</v>
      </c>
      <c r="M165" s="2" t="s">
        <v>1907</v>
      </c>
      <c r="N165" s="2">
        <v>2500</v>
      </c>
      <c r="O165" s="2">
        <v>0</v>
      </c>
      <c r="P165" s="2">
        <v>2500</v>
      </c>
    </row>
    <row r="166" spans="1:16" x14ac:dyDescent="0.2">
      <c r="A166" s="3">
        <v>16088</v>
      </c>
      <c r="B166" s="3" t="s">
        <v>3151</v>
      </c>
      <c r="C166" s="3" t="s">
        <v>3153</v>
      </c>
      <c r="D166" s="3" t="s">
        <v>2843</v>
      </c>
      <c r="E166" s="3" t="s">
        <v>167</v>
      </c>
      <c r="F166" s="4">
        <v>42004</v>
      </c>
      <c r="H166" s="2">
        <v>2500</v>
      </c>
      <c r="I166" s="2">
        <v>2500</v>
      </c>
      <c r="J166" s="2" t="s">
        <v>2954</v>
      </c>
      <c r="K166" s="2" t="s">
        <v>1894</v>
      </c>
      <c r="L166" s="2" t="s">
        <v>1893</v>
      </c>
      <c r="M166" s="2" t="s">
        <v>1907</v>
      </c>
      <c r="N166" s="2">
        <v>2500</v>
      </c>
      <c r="O166" s="2">
        <v>0</v>
      </c>
      <c r="P166" s="2">
        <v>2500</v>
      </c>
    </row>
    <row r="167" spans="1:16" x14ac:dyDescent="0.2">
      <c r="A167" s="3">
        <v>16089</v>
      </c>
      <c r="B167" s="3" t="s">
        <v>3151</v>
      </c>
      <c r="C167" s="3" t="s">
        <v>3154</v>
      </c>
      <c r="D167" s="3" t="s">
        <v>2843</v>
      </c>
      <c r="E167" s="3" t="s">
        <v>167</v>
      </c>
      <c r="F167" s="4">
        <v>42004</v>
      </c>
      <c r="H167" s="2">
        <v>2500</v>
      </c>
      <c r="I167" s="2">
        <v>2500</v>
      </c>
      <c r="J167" s="2" t="s">
        <v>2954</v>
      </c>
      <c r="K167" s="2" t="s">
        <v>1894</v>
      </c>
      <c r="L167" s="2" t="s">
        <v>1893</v>
      </c>
      <c r="M167" s="2" t="s">
        <v>1907</v>
      </c>
      <c r="N167" s="2">
        <v>2500</v>
      </c>
      <c r="O167" s="2">
        <v>0</v>
      </c>
      <c r="P167" s="2">
        <v>2500</v>
      </c>
    </row>
    <row r="168" spans="1:16" x14ac:dyDescent="0.2">
      <c r="A168" s="3">
        <v>16090</v>
      </c>
      <c r="B168" s="3" t="s">
        <v>3155</v>
      </c>
      <c r="C168" s="3" t="s">
        <v>3156</v>
      </c>
      <c r="D168" s="3" t="s">
        <v>2843</v>
      </c>
      <c r="E168" s="3" t="s">
        <v>167</v>
      </c>
      <c r="F168" s="4">
        <v>42004</v>
      </c>
      <c r="H168" s="2">
        <v>2000</v>
      </c>
      <c r="I168" s="2">
        <v>2000</v>
      </c>
      <c r="J168" s="2" t="s">
        <v>2954</v>
      </c>
      <c r="K168" s="2" t="s">
        <v>1894</v>
      </c>
      <c r="L168" s="2" t="s">
        <v>1893</v>
      </c>
      <c r="M168" s="2" t="s">
        <v>1907</v>
      </c>
      <c r="N168" s="2">
        <v>2000</v>
      </c>
      <c r="O168" s="2">
        <v>0</v>
      </c>
      <c r="P168" s="2">
        <v>2000</v>
      </c>
    </row>
    <row r="169" spans="1:16" x14ac:dyDescent="0.2">
      <c r="A169" s="3">
        <v>16091</v>
      </c>
      <c r="B169" s="3" t="s">
        <v>3157</v>
      </c>
      <c r="C169" s="3" t="s">
        <v>3158</v>
      </c>
      <c r="D169" s="3" t="s">
        <v>2843</v>
      </c>
      <c r="E169" s="3" t="s">
        <v>167</v>
      </c>
      <c r="F169" s="4">
        <v>42004</v>
      </c>
      <c r="H169" s="2">
        <v>3400</v>
      </c>
      <c r="I169" s="2">
        <v>3400</v>
      </c>
      <c r="J169" s="2" t="s">
        <v>2954</v>
      </c>
      <c r="K169" s="2" t="s">
        <v>1894</v>
      </c>
      <c r="L169" s="2" t="s">
        <v>1893</v>
      </c>
      <c r="M169" s="2" t="s">
        <v>1907</v>
      </c>
      <c r="N169" s="2">
        <v>3400</v>
      </c>
      <c r="O169" s="2">
        <v>0</v>
      </c>
      <c r="P169" s="2">
        <v>3400</v>
      </c>
    </row>
    <row r="170" spans="1:16" x14ac:dyDescent="0.2">
      <c r="A170" s="3">
        <v>16296</v>
      </c>
      <c r="B170" s="3" t="s">
        <v>3159</v>
      </c>
      <c r="C170" s="3" t="s">
        <v>3160</v>
      </c>
      <c r="D170" s="3" t="s">
        <v>2843</v>
      </c>
      <c r="E170" s="3" t="s">
        <v>3161</v>
      </c>
      <c r="F170" s="4">
        <v>42039</v>
      </c>
      <c r="H170" s="2">
        <v>613.79999999999995</v>
      </c>
      <c r="I170" s="2">
        <v>613.79999999999995</v>
      </c>
      <c r="J170" s="2" t="s">
        <v>3110</v>
      </c>
      <c r="K170" s="2" t="s">
        <v>2113</v>
      </c>
      <c r="L170" s="2" t="s">
        <v>2112</v>
      </c>
      <c r="M170" s="2" t="s">
        <v>2111</v>
      </c>
      <c r="N170" s="2">
        <v>613.79999999999995</v>
      </c>
      <c r="O170" s="2">
        <v>0</v>
      </c>
      <c r="P170" s="2">
        <v>613.79999999999995</v>
      </c>
    </row>
    <row r="171" spans="1:16" x14ac:dyDescent="0.2">
      <c r="A171" s="3">
        <v>16297</v>
      </c>
      <c r="B171" s="3" t="s">
        <v>3162</v>
      </c>
      <c r="C171" s="3" t="s">
        <v>3163</v>
      </c>
      <c r="D171" s="3" t="s">
        <v>2843</v>
      </c>
      <c r="E171" s="3" t="s">
        <v>96</v>
      </c>
      <c r="F171" s="4">
        <v>42033</v>
      </c>
      <c r="H171" s="2">
        <v>538</v>
      </c>
      <c r="I171" s="2">
        <v>538</v>
      </c>
      <c r="J171" s="2" t="s">
        <v>2954</v>
      </c>
      <c r="K171" s="2" t="s">
        <v>1894</v>
      </c>
      <c r="L171" s="2" t="s">
        <v>1893</v>
      </c>
      <c r="M171" s="2" t="s">
        <v>1907</v>
      </c>
      <c r="N171" s="2">
        <v>538</v>
      </c>
      <c r="O171" s="2">
        <v>0</v>
      </c>
      <c r="P171" s="2">
        <v>538</v>
      </c>
    </row>
    <row r="172" spans="1:16" x14ac:dyDescent="0.2">
      <c r="A172" s="3">
        <v>16298</v>
      </c>
      <c r="B172" s="3" t="s">
        <v>3149</v>
      </c>
      <c r="C172" s="3" t="s">
        <v>3164</v>
      </c>
      <c r="D172" s="3" t="s">
        <v>2843</v>
      </c>
      <c r="E172" s="3" t="s">
        <v>804</v>
      </c>
      <c r="F172" s="4">
        <v>42012</v>
      </c>
      <c r="H172" s="2">
        <v>644.29999999999995</v>
      </c>
      <c r="I172" s="2">
        <v>644.29999999999995</v>
      </c>
      <c r="J172" s="2" t="s">
        <v>3110</v>
      </c>
      <c r="K172" s="2" t="s">
        <v>2113</v>
      </c>
      <c r="L172" s="2" t="s">
        <v>2112</v>
      </c>
      <c r="M172" s="2" t="s">
        <v>2111</v>
      </c>
      <c r="N172" s="2">
        <v>644.29999999999995</v>
      </c>
      <c r="O172" s="2">
        <v>0</v>
      </c>
      <c r="P172" s="2">
        <v>644.29999999999995</v>
      </c>
    </row>
    <row r="173" spans="1:16" hidden="1" x14ac:dyDescent="0.2">
      <c r="A173" s="3">
        <v>16299</v>
      </c>
      <c r="B173" s="3" t="s">
        <v>3165</v>
      </c>
      <c r="C173" s="3" t="s">
        <v>3166</v>
      </c>
      <c r="D173" s="3" t="s">
        <v>2843</v>
      </c>
      <c r="E173" s="3" t="s">
        <v>920</v>
      </c>
      <c r="F173" s="4">
        <v>42035</v>
      </c>
      <c r="G173" s="4">
        <v>43069</v>
      </c>
      <c r="H173" s="2">
        <v>1890</v>
      </c>
      <c r="I173" s="2">
        <v>1890</v>
      </c>
      <c r="J173" s="2" t="s">
        <v>27</v>
      </c>
      <c r="K173" s="2" t="s">
        <v>28</v>
      </c>
      <c r="L173" s="2" t="s">
        <v>908</v>
      </c>
      <c r="M173" s="2" t="s">
        <v>699</v>
      </c>
      <c r="N173" s="2">
        <v>0</v>
      </c>
      <c r="O173" s="2">
        <v>0</v>
      </c>
      <c r="P173" s="2">
        <v>0</v>
      </c>
    </row>
    <row r="174" spans="1:16" x14ac:dyDescent="0.2">
      <c r="A174" s="3">
        <v>16330</v>
      </c>
      <c r="B174" s="3" t="s">
        <v>3167</v>
      </c>
      <c r="C174" s="3" t="s">
        <v>3168</v>
      </c>
      <c r="D174" s="3" t="s">
        <v>2843</v>
      </c>
      <c r="E174" s="3" t="s">
        <v>19</v>
      </c>
      <c r="F174" s="4">
        <v>42052</v>
      </c>
      <c r="H174" s="2">
        <v>3499</v>
      </c>
      <c r="I174" s="2">
        <v>3499</v>
      </c>
      <c r="J174" s="2" t="s">
        <v>27</v>
      </c>
      <c r="K174" s="2" t="s">
        <v>28</v>
      </c>
      <c r="L174" s="2" t="s">
        <v>39</v>
      </c>
      <c r="M174" s="2" t="s">
        <v>830</v>
      </c>
      <c r="N174" s="2">
        <v>3499</v>
      </c>
      <c r="O174" s="2">
        <v>0</v>
      </c>
      <c r="P174" s="2">
        <v>3499</v>
      </c>
    </row>
    <row r="175" spans="1:16" x14ac:dyDescent="0.2">
      <c r="A175" s="3">
        <v>16331</v>
      </c>
      <c r="B175" s="3" t="s">
        <v>3169</v>
      </c>
      <c r="C175" s="3" t="s">
        <v>3170</v>
      </c>
      <c r="D175" s="3" t="s">
        <v>2843</v>
      </c>
      <c r="E175" s="3" t="s">
        <v>19</v>
      </c>
      <c r="F175" s="4">
        <v>42052</v>
      </c>
      <c r="H175" s="2">
        <v>680</v>
      </c>
      <c r="I175" s="2">
        <v>680</v>
      </c>
      <c r="J175" s="2" t="s">
        <v>27</v>
      </c>
      <c r="K175" s="2" t="s">
        <v>28</v>
      </c>
      <c r="L175" s="2" t="s">
        <v>908</v>
      </c>
      <c r="M175" s="2" t="s">
        <v>1384</v>
      </c>
      <c r="N175" s="2">
        <v>680</v>
      </c>
      <c r="O175" s="2">
        <v>0</v>
      </c>
      <c r="P175" s="2">
        <v>680</v>
      </c>
    </row>
    <row r="176" spans="1:16" x14ac:dyDescent="0.2">
      <c r="A176" s="3">
        <v>16333</v>
      </c>
      <c r="B176" s="3" t="s">
        <v>3171</v>
      </c>
      <c r="C176" s="3" t="s">
        <v>3172</v>
      </c>
      <c r="D176" s="3" t="s">
        <v>2843</v>
      </c>
      <c r="E176" s="3" t="s">
        <v>1469</v>
      </c>
      <c r="F176" s="4">
        <v>42069</v>
      </c>
      <c r="H176" s="2">
        <v>1097.56</v>
      </c>
      <c r="I176" s="2">
        <v>1097.56</v>
      </c>
      <c r="J176" s="2" t="s">
        <v>2884</v>
      </c>
      <c r="K176" s="2" t="s">
        <v>2035</v>
      </c>
      <c r="L176" s="2" t="s">
        <v>2034</v>
      </c>
      <c r="M176" s="2" t="s">
        <v>2116</v>
      </c>
      <c r="N176" s="2">
        <v>1097.56</v>
      </c>
      <c r="O176" s="2">
        <v>0</v>
      </c>
      <c r="P176" s="2">
        <v>1097.56</v>
      </c>
    </row>
    <row r="177" spans="1:16" hidden="1" x14ac:dyDescent="0.2">
      <c r="A177" s="3">
        <v>16334</v>
      </c>
      <c r="B177" s="3" t="s">
        <v>3173</v>
      </c>
      <c r="C177" s="3" t="s">
        <v>3174</v>
      </c>
      <c r="D177" s="3" t="s">
        <v>2843</v>
      </c>
      <c r="E177" s="3" t="s">
        <v>920</v>
      </c>
      <c r="F177" s="4">
        <v>42082</v>
      </c>
      <c r="G177" s="4">
        <v>43069</v>
      </c>
      <c r="H177" s="2">
        <v>1656</v>
      </c>
      <c r="I177" s="2">
        <v>1656</v>
      </c>
      <c r="J177" s="2" t="s">
        <v>27</v>
      </c>
      <c r="K177" s="2" t="s">
        <v>28</v>
      </c>
      <c r="L177" s="2" t="s">
        <v>908</v>
      </c>
      <c r="M177" s="2" t="s">
        <v>93</v>
      </c>
      <c r="N177" s="2">
        <v>0</v>
      </c>
      <c r="O177" s="2">
        <v>0</v>
      </c>
      <c r="P177" s="2">
        <v>0</v>
      </c>
    </row>
    <row r="178" spans="1:16" hidden="1" x14ac:dyDescent="0.2">
      <c r="A178" s="3">
        <v>16335</v>
      </c>
      <c r="B178" s="3" t="s">
        <v>3175</v>
      </c>
      <c r="C178" s="3" t="s">
        <v>3176</v>
      </c>
      <c r="D178" s="3" t="s">
        <v>2843</v>
      </c>
      <c r="E178" s="3" t="s">
        <v>920</v>
      </c>
      <c r="F178" s="4">
        <v>42089</v>
      </c>
      <c r="G178" s="4">
        <v>43069</v>
      </c>
      <c r="H178" s="2">
        <v>1680</v>
      </c>
      <c r="I178" s="2">
        <v>1680</v>
      </c>
      <c r="J178" s="2" t="s">
        <v>27</v>
      </c>
      <c r="K178" s="2" t="s">
        <v>28</v>
      </c>
      <c r="L178" s="2" t="s">
        <v>908</v>
      </c>
      <c r="M178" s="2" t="s">
        <v>1892</v>
      </c>
      <c r="N178" s="2">
        <v>0</v>
      </c>
      <c r="O178" s="2">
        <v>0</v>
      </c>
      <c r="P178" s="2">
        <v>0</v>
      </c>
    </row>
    <row r="179" spans="1:16" x14ac:dyDescent="0.2">
      <c r="A179" s="3">
        <v>16336</v>
      </c>
      <c r="B179" s="3" t="s">
        <v>3177</v>
      </c>
      <c r="C179" s="3" t="s">
        <v>3178</v>
      </c>
      <c r="D179" s="3" t="s">
        <v>2843</v>
      </c>
      <c r="E179" s="3" t="s">
        <v>813</v>
      </c>
      <c r="F179" s="4">
        <v>42093</v>
      </c>
      <c r="H179" s="2">
        <v>1462.6</v>
      </c>
      <c r="I179" s="2">
        <v>1462.6</v>
      </c>
      <c r="J179" s="2" t="s">
        <v>2884</v>
      </c>
      <c r="K179" s="2" t="s">
        <v>2035</v>
      </c>
      <c r="L179" s="2" t="s">
        <v>2034</v>
      </c>
      <c r="M179" s="2" t="s">
        <v>2116</v>
      </c>
      <c r="N179" s="2">
        <v>1462.6</v>
      </c>
      <c r="O179" s="2">
        <v>0</v>
      </c>
      <c r="P179" s="2">
        <v>1462.6</v>
      </c>
    </row>
    <row r="180" spans="1:16" x14ac:dyDescent="0.2">
      <c r="A180" s="3">
        <v>16337</v>
      </c>
      <c r="B180" s="3" t="s">
        <v>3179</v>
      </c>
      <c r="C180" s="3" t="s">
        <v>3180</v>
      </c>
      <c r="D180" s="3" t="s">
        <v>2843</v>
      </c>
      <c r="E180" s="3" t="s">
        <v>19</v>
      </c>
      <c r="F180" s="4">
        <v>42090</v>
      </c>
      <c r="H180" s="2">
        <v>480</v>
      </c>
      <c r="I180" s="2">
        <v>480</v>
      </c>
      <c r="J180" s="2" t="s">
        <v>3077</v>
      </c>
      <c r="K180" s="2" t="s">
        <v>2608</v>
      </c>
      <c r="L180" s="2" t="s">
        <v>2607</v>
      </c>
      <c r="M180" s="2" t="s">
        <v>1718</v>
      </c>
      <c r="N180" s="2">
        <v>480</v>
      </c>
      <c r="O180" s="2">
        <v>0</v>
      </c>
      <c r="P180" s="2">
        <v>480</v>
      </c>
    </row>
    <row r="181" spans="1:16" x14ac:dyDescent="0.2">
      <c r="A181" s="3">
        <v>16433</v>
      </c>
      <c r="B181" s="3" t="s">
        <v>3181</v>
      </c>
      <c r="C181" s="3" t="s">
        <v>3182</v>
      </c>
      <c r="D181" s="3" t="s">
        <v>2843</v>
      </c>
      <c r="E181" s="3" t="s">
        <v>26</v>
      </c>
      <c r="F181" s="4">
        <v>42094</v>
      </c>
      <c r="H181" s="2">
        <v>582.24</v>
      </c>
      <c r="I181" s="2">
        <v>582.24</v>
      </c>
      <c r="J181" s="2" t="s">
        <v>3077</v>
      </c>
      <c r="K181" s="2" t="s">
        <v>2608</v>
      </c>
      <c r="L181" s="2" t="s">
        <v>2607</v>
      </c>
      <c r="M181" s="2" t="s">
        <v>1718</v>
      </c>
      <c r="N181" s="2">
        <v>582.24</v>
      </c>
      <c r="O181" s="2">
        <v>0</v>
      </c>
      <c r="P181" s="2">
        <v>582.24</v>
      </c>
    </row>
    <row r="182" spans="1:16" x14ac:dyDescent="0.2">
      <c r="A182" s="3">
        <v>16434</v>
      </c>
      <c r="B182" s="3" t="s">
        <v>3183</v>
      </c>
      <c r="C182" s="3" t="s">
        <v>3184</v>
      </c>
      <c r="D182" s="3" t="s">
        <v>2843</v>
      </c>
      <c r="E182" s="3" t="s">
        <v>26</v>
      </c>
      <c r="F182" s="4">
        <v>42102</v>
      </c>
      <c r="H182" s="2">
        <v>1180</v>
      </c>
      <c r="I182" s="2">
        <v>1180</v>
      </c>
      <c r="J182" s="2" t="s">
        <v>27</v>
      </c>
      <c r="K182" s="2" t="s">
        <v>28</v>
      </c>
      <c r="L182" s="2" t="s">
        <v>908</v>
      </c>
      <c r="M182" s="2" t="s">
        <v>1892</v>
      </c>
      <c r="N182" s="2">
        <v>1180</v>
      </c>
      <c r="O182" s="2">
        <v>0</v>
      </c>
      <c r="P182" s="2">
        <v>1180</v>
      </c>
    </row>
    <row r="183" spans="1:16" x14ac:dyDescent="0.2">
      <c r="A183" s="3">
        <v>16481</v>
      </c>
      <c r="B183" s="3" t="s">
        <v>3185</v>
      </c>
      <c r="C183" s="3" t="s">
        <v>3186</v>
      </c>
      <c r="D183" s="3" t="s">
        <v>2843</v>
      </c>
      <c r="E183" s="3" t="s">
        <v>920</v>
      </c>
      <c r="F183" s="4">
        <v>42111</v>
      </c>
      <c r="H183" s="2">
        <v>780</v>
      </c>
      <c r="I183" s="2">
        <v>780</v>
      </c>
      <c r="J183" s="2" t="s">
        <v>3187</v>
      </c>
      <c r="K183" s="2" t="s">
        <v>2462</v>
      </c>
      <c r="L183" s="2" t="s">
        <v>2461</v>
      </c>
      <c r="M183" s="2" t="s">
        <v>2460</v>
      </c>
      <c r="N183" s="2">
        <v>780</v>
      </c>
      <c r="O183" s="2">
        <v>0</v>
      </c>
      <c r="P183" s="2">
        <v>780</v>
      </c>
    </row>
    <row r="184" spans="1:16" x14ac:dyDescent="0.2">
      <c r="A184" s="3">
        <v>16483</v>
      </c>
      <c r="B184" s="3" t="s">
        <v>3188</v>
      </c>
      <c r="C184" s="3" t="s">
        <v>3189</v>
      </c>
      <c r="D184" s="3" t="s">
        <v>2843</v>
      </c>
      <c r="E184" s="3" t="s">
        <v>96</v>
      </c>
      <c r="F184" s="4">
        <v>42143</v>
      </c>
      <c r="H184" s="2">
        <v>1332.53</v>
      </c>
      <c r="I184" s="2">
        <v>1332.53</v>
      </c>
      <c r="J184" s="2" t="s">
        <v>2884</v>
      </c>
      <c r="K184" s="2" t="s">
        <v>2035</v>
      </c>
      <c r="L184" s="2" t="s">
        <v>2034</v>
      </c>
      <c r="M184" s="2" t="s">
        <v>3190</v>
      </c>
      <c r="N184" s="2">
        <v>1332.53</v>
      </c>
      <c r="O184" s="2">
        <v>0</v>
      </c>
      <c r="P184" s="2">
        <v>1332.53</v>
      </c>
    </row>
    <row r="185" spans="1:16" hidden="1" x14ac:dyDescent="0.2">
      <c r="A185" s="3">
        <v>16485</v>
      </c>
      <c r="B185" s="3" t="s">
        <v>3185</v>
      </c>
      <c r="C185" s="3" t="s">
        <v>3191</v>
      </c>
      <c r="D185" s="3" t="s">
        <v>2843</v>
      </c>
      <c r="E185" s="3" t="s">
        <v>920</v>
      </c>
      <c r="F185" s="4">
        <v>42111</v>
      </c>
      <c r="G185" s="4">
        <v>43069</v>
      </c>
      <c r="H185" s="2">
        <v>780</v>
      </c>
      <c r="I185" s="2">
        <v>780</v>
      </c>
      <c r="J185" s="2" t="s">
        <v>27</v>
      </c>
      <c r="K185" s="2" t="s">
        <v>28</v>
      </c>
      <c r="L185" s="2" t="s">
        <v>908</v>
      </c>
      <c r="M185" s="2" t="s">
        <v>3192</v>
      </c>
      <c r="N185" s="2">
        <v>0</v>
      </c>
      <c r="O185" s="2">
        <v>0</v>
      </c>
      <c r="P185" s="2">
        <v>0</v>
      </c>
    </row>
    <row r="186" spans="1:16" x14ac:dyDescent="0.2">
      <c r="A186" s="3">
        <v>16566</v>
      </c>
      <c r="B186" s="3" t="s">
        <v>3131</v>
      </c>
      <c r="C186" s="3" t="s">
        <v>3193</v>
      </c>
      <c r="D186" s="3" t="s">
        <v>2843</v>
      </c>
      <c r="E186" s="3" t="s">
        <v>96</v>
      </c>
      <c r="F186" s="4">
        <v>42166</v>
      </c>
      <c r="H186" s="2">
        <v>894.31</v>
      </c>
      <c r="I186" s="2">
        <v>894.31</v>
      </c>
      <c r="J186" s="2" t="s">
        <v>2884</v>
      </c>
      <c r="K186" s="2" t="s">
        <v>2035</v>
      </c>
      <c r="L186" s="2" t="s">
        <v>2034</v>
      </c>
      <c r="M186" s="2" t="s">
        <v>2116</v>
      </c>
      <c r="N186" s="2">
        <v>894.31</v>
      </c>
      <c r="O186" s="2">
        <v>0</v>
      </c>
      <c r="P186" s="2">
        <v>894.31</v>
      </c>
    </row>
    <row r="187" spans="1:16" hidden="1" x14ac:dyDescent="0.2">
      <c r="A187" s="3">
        <v>16622</v>
      </c>
      <c r="B187" s="3" t="s">
        <v>3194</v>
      </c>
      <c r="C187" s="3" t="s">
        <v>3195</v>
      </c>
      <c r="D187" s="3" t="s">
        <v>2843</v>
      </c>
      <c r="E187" s="3" t="s">
        <v>920</v>
      </c>
      <c r="F187" s="4">
        <v>42192</v>
      </c>
      <c r="G187" s="4">
        <v>43069</v>
      </c>
      <c r="H187" s="2">
        <v>504</v>
      </c>
      <c r="I187" s="2">
        <v>504</v>
      </c>
      <c r="J187" s="2" t="s">
        <v>2954</v>
      </c>
      <c r="K187" s="2" t="s">
        <v>1894</v>
      </c>
      <c r="L187" s="2" t="s">
        <v>1893</v>
      </c>
      <c r="M187" s="2" t="s">
        <v>3017</v>
      </c>
      <c r="N187" s="2">
        <v>0</v>
      </c>
      <c r="O187" s="2">
        <v>0</v>
      </c>
      <c r="P187" s="2">
        <v>0</v>
      </c>
    </row>
    <row r="188" spans="1:16" s="7" customFormat="1" hidden="1" x14ac:dyDescent="0.2">
      <c r="A188" s="5">
        <v>16623</v>
      </c>
      <c r="B188" s="5" t="s">
        <v>3196</v>
      </c>
      <c r="C188" s="5" t="s">
        <v>3197</v>
      </c>
      <c r="D188" s="5" t="s">
        <v>2843</v>
      </c>
      <c r="E188" s="5" t="s">
        <v>920</v>
      </c>
      <c r="F188" s="6">
        <v>42192</v>
      </c>
      <c r="G188" s="6">
        <v>43297</v>
      </c>
      <c r="H188" s="8">
        <v>504</v>
      </c>
      <c r="I188" s="8">
        <v>504</v>
      </c>
      <c r="J188" s="8" t="s">
        <v>27</v>
      </c>
      <c r="K188" s="8" t="s">
        <v>28</v>
      </c>
      <c r="L188" s="8" t="s">
        <v>908</v>
      </c>
      <c r="M188" s="8" t="s">
        <v>1849</v>
      </c>
      <c r="N188" s="8">
        <v>504</v>
      </c>
      <c r="O188" s="8">
        <v>0</v>
      </c>
      <c r="P188" s="8">
        <v>0</v>
      </c>
    </row>
    <row r="189" spans="1:16" s="7" customFormat="1" hidden="1" x14ac:dyDescent="0.2">
      <c r="A189" s="5">
        <v>16624</v>
      </c>
      <c r="B189" s="5" t="s">
        <v>3185</v>
      </c>
      <c r="C189" s="5" t="s">
        <v>3198</v>
      </c>
      <c r="D189" s="5" t="s">
        <v>2843</v>
      </c>
      <c r="E189" s="5" t="s">
        <v>920</v>
      </c>
      <c r="F189" s="6">
        <v>42192</v>
      </c>
      <c r="G189" s="6">
        <v>43297</v>
      </c>
      <c r="H189" s="8">
        <v>504</v>
      </c>
      <c r="I189" s="8">
        <v>504</v>
      </c>
      <c r="J189" s="8" t="s">
        <v>27</v>
      </c>
      <c r="K189" s="8" t="s">
        <v>28</v>
      </c>
      <c r="L189" s="8" t="s">
        <v>908</v>
      </c>
      <c r="M189" s="8" t="s">
        <v>90</v>
      </c>
      <c r="N189" s="8">
        <v>504</v>
      </c>
      <c r="O189" s="8">
        <v>0</v>
      </c>
      <c r="P189" s="8">
        <v>0</v>
      </c>
    </row>
    <row r="190" spans="1:16" hidden="1" x14ac:dyDescent="0.2">
      <c r="A190" s="3">
        <v>16625</v>
      </c>
      <c r="B190" s="3" t="s">
        <v>3185</v>
      </c>
      <c r="C190" s="3" t="s">
        <v>3199</v>
      </c>
      <c r="D190" s="3" t="s">
        <v>2843</v>
      </c>
      <c r="E190" s="3" t="s">
        <v>920</v>
      </c>
      <c r="F190" s="4">
        <v>42201</v>
      </c>
      <c r="G190" s="4">
        <v>43069</v>
      </c>
      <c r="H190" s="2">
        <v>504</v>
      </c>
      <c r="I190" s="2">
        <v>504</v>
      </c>
      <c r="J190" s="2" t="s">
        <v>3110</v>
      </c>
      <c r="K190" s="2" t="s">
        <v>2113</v>
      </c>
      <c r="L190" s="2" t="s">
        <v>2112</v>
      </c>
      <c r="M190" s="2" t="s">
        <v>1892</v>
      </c>
      <c r="N190" s="2">
        <v>0</v>
      </c>
      <c r="O190" s="2">
        <v>0</v>
      </c>
      <c r="P190" s="2">
        <v>0</v>
      </c>
    </row>
    <row r="191" spans="1:16" x14ac:dyDescent="0.2">
      <c r="A191" s="3">
        <v>16626</v>
      </c>
      <c r="B191" s="3" t="s">
        <v>3200</v>
      </c>
      <c r="C191" s="3" t="s">
        <v>3201</v>
      </c>
      <c r="D191" s="3" t="s">
        <v>2843</v>
      </c>
      <c r="E191" s="3" t="s">
        <v>96</v>
      </c>
      <c r="F191" s="4">
        <v>42216</v>
      </c>
      <c r="H191" s="2">
        <v>1747.15</v>
      </c>
      <c r="I191" s="2">
        <v>1747.15</v>
      </c>
      <c r="J191" s="2" t="s">
        <v>27</v>
      </c>
      <c r="K191" s="2" t="s">
        <v>28</v>
      </c>
      <c r="L191" s="2" t="s">
        <v>908</v>
      </c>
      <c r="M191" s="2" t="s">
        <v>90</v>
      </c>
      <c r="N191" s="2">
        <v>1747.15</v>
      </c>
      <c r="O191" s="2">
        <v>0</v>
      </c>
      <c r="P191" s="2">
        <v>1747.15</v>
      </c>
    </row>
    <row r="192" spans="1:16" x14ac:dyDescent="0.2">
      <c r="A192" s="3">
        <v>16631</v>
      </c>
      <c r="B192" s="3" t="s">
        <v>3202</v>
      </c>
      <c r="C192" s="3" t="s">
        <v>3203</v>
      </c>
      <c r="D192" s="3" t="s">
        <v>2843</v>
      </c>
      <c r="E192" s="3" t="s">
        <v>19</v>
      </c>
      <c r="F192" s="4">
        <v>42257</v>
      </c>
      <c r="H192" s="2">
        <v>3220</v>
      </c>
      <c r="I192" s="2">
        <v>3220</v>
      </c>
      <c r="J192" s="2" t="s">
        <v>2954</v>
      </c>
      <c r="K192" s="2" t="s">
        <v>1894</v>
      </c>
      <c r="L192" s="2" t="s">
        <v>1893</v>
      </c>
      <c r="M192" s="2" t="s">
        <v>3204</v>
      </c>
      <c r="N192" s="2">
        <v>3220</v>
      </c>
      <c r="O192" s="2">
        <v>0</v>
      </c>
      <c r="P192" s="2">
        <v>3220</v>
      </c>
    </row>
    <row r="193" spans="1:16" x14ac:dyDescent="0.2">
      <c r="A193" s="3">
        <v>16632</v>
      </c>
      <c r="B193" s="3" t="s">
        <v>3202</v>
      </c>
      <c r="C193" s="3" t="s">
        <v>3205</v>
      </c>
      <c r="D193" s="3" t="s">
        <v>2843</v>
      </c>
      <c r="E193" s="3" t="s">
        <v>19</v>
      </c>
      <c r="F193" s="4">
        <v>42257</v>
      </c>
      <c r="H193" s="2">
        <v>3220</v>
      </c>
      <c r="I193" s="2">
        <v>3220</v>
      </c>
      <c r="J193" s="2" t="s">
        <v>27</v>
      </c>
      <c r="K193" s="2" t="s">
        <v>28</v>
      </c>
      <c r="L193" s="2" t="s">
        <v>908</v>
      </c>
      <c r="M193" s="2" t="s">
        <v>2994</v>
      </c>
      <c r="N193" s="2">
        <v>3220</v>
      </c>
      <c r="O193" s="2">
        <v>0</v>
      </c>
      <c r="P193" s="2">
        <v>3220</v>
      </c>
    </row>
    <row r="194" spans="1:16" x14ac:dyDescent="0.2">
      <c r="A194" s="3">
        <v>16633</v>
      </c>
      <c r="B194" s="3" t="s">
        <v>3202</v>
      </c>
      <c r="C194" s="3" t="s">
        <v>3206</v>
      </c>
      <c r="D194" s="3" t="s">
        <v>2843</v>
      </c>
      <c r="E194" s="3" t="s">
        <v>19</v>
      </c>
      <c r="F194" s="4">
        <v>42257</v>
      </c>
      <c r="H194" s="2">
        <v>3220</v>
      </c>
      <c r="I194" s="2">
        <v>3220</v>
      </c>
      <c r="J194" s="2" t="s">
        <v>3187</v>
      </c>
      <c r="K194" s="2" t="s">
        <v>2462</v>
      </c>
      <c r="L194" s="2" t="s">
        <v>2461</v>
      </c>
      <c r="M194" s="2" t="s">
        <v>2735</v>
      </c>
      <c r="N194" s="2">
        <v>3220</v>
      </c>
      <c r="O194" s="2">
        <v>0</v>
      </c>
      <c r="P194" s="2">
        <v>3220</v>
      </c>
    </row>
    <row r="195" spans="1:16" x14ac:dyDescent="0.2">
      <c r="A195" s="3">
        <v>16634</v>
      </c>
      <c r="B195" s="3" t="s">
        <v>3207</v>
      </c>
      <c r="C195" s="3" t="s">
        <v>3208</v>
      </c>
      <c r="D195" s="3" t="s">
        <v>2843</v>
      </c>
      <c r="E195" s="3" t="s">
        <v>26</v>
      </c>
      <c r="F195" s="4">
        <v>42257</v>
      </c>
      <c r="H195" s="2">
        <v>1080</v>
      </c>
      <c r="I195" s="2">
        <v>1080</v>
      </c>
      <c r="J195" s="2" t="s">
        <v>2954</v>
      </c>
      <c r="K195" s="2" t="s">
        <v>1894</v>
      </c>
      <c r="L195" s="2" t="s">
        <v>1893</v>
      </c>
      <c r="M195" s="2" t="s">
        <v>1907</v>
      </c>
      <c r="N195" s="2">
        <v>1080</v>
      </c>
      <c r="O195" s="2">
        <v>0</v>
      </c>
      <c r="P195" s="2">
        <v>1080</v>
      </c>
    </row>
    <row r="196" spans="1:16" x14ac:dyDescent="0.2">
      <c r="A196" s="3">
        <v>16635</v>
      </c>
      <c r="B196" s="3" t="s">
        <v>3207</v>
      </c>
      <c r="C196" s="3" t="s">
        <v>3209</v>
      </c>
      <c r="D196" s="3" t="s">
        <v>2843</v>
      </c>
      <c r="E196" s="3" t="s">
        <v>26</v>
      </c>
      <c r="F196" s="4">
        <v>42257</v>
      </c>
      <c r="H196" s="2">
        <v>1080</v>
      </c>
      <c r="I196" s="2">
        <v>1080</v>
      </c>
      <c r="J196" s="2" t="s">
        <v>27</v>
      </c>
      <c r="K196" s="2" t="s">
        <v>28</v>
      </c>
      <c r="L196" s="2" t="s">
        <v>908</v>
      </c>
      <c r="M196" s="2" t="s">
        <v>1892</v>
      </c>
      <c r="N196" s="2">
        <v>1080</v>
      </c>
      <c r="O196" s="2">
        <v>0</v>
      </c>
      <c r="P196" s="2">
        <v>1080</v>
      </c>
    </row>
    <row r="197" spans="1:16" x14ac:dyDescent="0.2">
      <c r="A197" s="3">
        <v>16766</v>
      </c>
      <c r="B197" s="3" t="s">
        <v>3210</v>
      </c>
      <c r="C197" s="3" t="s">
        <v>3211</v>
      </c>
      <c r="D197" s="3" t="s">
        <v>2843</v>
      </c>
      <c r="E197" s="3" t="s">
        <v>96</v>
      </c>
      <c r="F197" s="4">
        <v>42264</v>
      </c>
      <c r="H197" s="2">
        <v>1904.88</v>
      </c>
      <c r="I197" s="2">
        <v>1904.88</v>
      </c>
      <c r="J197" s="2" t="s">
        <v>2907</v>
      </c>
      <c r="K197" s="2" t="s">
        <v>2039</v>
      </c>
      <c r="L197" s="2" t="s">
        <v>2038</v>
      </c>
      <c r="M197" s="2" t="s">
        <v>2109</v>
      </c>
      <c r="N197" s="2">
        <v>1904.88</v>
      </c>
      <c r="O197" s="2">
        <v>0</v>
      </c>
      <c r="P197" s="2">
        <v>1904.88</v>
      </c>
    </row>
    <row r="198" spans="1:16" x14ac:dyDescent="0.2">
      <c r="A198" s="3">
        <v>16768</v>
      </c>
      <c r="B198" s="3" t="s">
        <v>3212</v>
      </c>
      <c r="C198" s="3" t="s">
        <v>3213</v>
      </c>
      <c r="D198" s="3" t="s">
        <v>2843</v>
      </c>
      <c r="E198" s="3" t="s">
        <v>96</v>
      </c>
      <c r="F198" s="4">
        <v>42298</v>
      </c>
      <c r="H198" s="2">
        <v>1657.37</v>
      </c>
      <c r="I198" s="2">
        <v>1657.37</v>
      </c>
      <c r="J198" s="2" t="s">
        <v>2907</v>
      </c>
      <c r="K198" s="2" t="s">
        <v>2039</v>
      </c>
      <c r="L198" s="2" t="s">
        <v>2038</v>
      </c>
      <c r="M198" s="2" t="s">
        <v>2109</v>
      </c>
      <c r="N198" s="2">
        <v>1657.37</v>
      </c>
      <c r="O198" s="2">
        <v>0</v>
      </c>
      <c r="P198" s="2">
        <v>1657.37</v>
      </c>
    </row>
    <row r="199" spans="1:16" x14ac:dyDescent="0.2">
      <c r="A199" s="3">
        <v>16769</v>
      </c>
      <c r="B199" s="3" t="s">
        <v>3214</v>
      </c>
      <c r="C199" s="3" t="s">
        <v>3215</v>
      </c>
      <c r="D199" s="3" t="s">
        <v>2843</v>
      </c>
      <c r="E199" s="3" t="s">
        <v>920</v>
      </c>
      <c r="F199" s="4">
        <v>42296</v>
      </c>
      <c r="H199" s="2">
        <v>456</v>
      </c>
      <c r="I199" s="2">
        <v>456</v>
      </c>
      <c r="J199" s="2" t="s">
        <v>27</v>
      </c>
      <c r="K199" s="2" t="s">
        <v>28</v>
      </c>
      <c r="L199" s="2" t="s">
        <v>908</v>
      </c>
      <c r="M199" s="2" t="s">
        <v>1828</v>
      </c>
      <c r="N199" s="2">
        <v>456</v>
      </c>
      <c r="O199" s="2">
        <v>0</v>
      </c>
      <c r="P199" s="2">
        <v>456</v>
      </c>
    </row>
    <row r="200" spans="1:16" s="7" customFormat="1" hidden="1" x14ac:dyDescent="0.2">
      <c r="A200" s="5">
        <v>16782</v>
      </c>
      <c r="B200" s="5" t="s">
        <v>3216</v>
      </c>
      <c r="C200" s="5" t="s">
        <v>3217</v>
      </c>
      <c r="D200" s="5" t="s">
        <v>2843</v>
      </c>
      <c r="E200" s="5" t="s">
        <v>19</v>
      </c>
      <c r="F200" s="6">
        <v>42324</v>
      </c>
      <c r="G200" s="6">
        <v>43297</v>
      </c>
      <c r="H200" s="8">
        <v>835</v>
      </c>
      <c r="I200" s="8">
        <v>835</v>
      </c>
      <c r="J200" s="8" t="s">
        <v>27</v>
      </c>
      <c r="K200" s="8" t="s">
        <v>28</v>
      </c>
      <c r="L200" s="8" t="s">
        <v>908</v>
      </c>
      <c r="M200" s="8" t="s">
        <v>93</v>
      </c>
      <c r="N200" s="8">
        <v>835</v>
      </c>
      <c r="O200" s="8">
        <v>0</v>
      </c>
      <c r="P200" s="8">
        <v>0</v>
      </c>
    </row>
    <row r="201" spans="1:16" x14ac:dyDescent="0.2">
      <c r="A201" s="3">
        <v>16783</v>
      </c>
      <c r="B201" s="3" t="s">
        <v>3218</v>
      </c>
      <c r="C201" s="3" t="s">
        <v>3219</v>
      </c>
      <c r="D201" s="3" t="s">
        <v>2843</v>
      </c>
      <c r="E201" s="3" t="s">
        <v>920</v>
      </c>
      <c r="F201" s="4">
        <v>42325</v>
      </c>
      <c r="H201" s="2">
        <v>568.29</v>
      </c>
      <c r="I201" s="2">
        <v>568.29</v>
      </c>
      <c r="J201" s="2" t="s">
        <v>27</v>
      </c>
      <c r="K201" s="2" t="s">
        <v>28</v>
      </c>
      <c r="L201" s="2" t="s">
        <v>908</v>
      </c>
      <c r="M201" s="2" t="s">
        <v>699</v>
      </c>
      <c r="N201" s="2">
        <v>568.29</v>
      </c>
      <c r="O201" s="2">
        <v>0</v>
      </c>
      <c r="P201" s="2">
        <v>568.29</v>
      </c>
    </row>
    <row r="202" spans="1:16" x14ac:dyDescent="0.2">
      <c r="A202" s="3">
        <v>16784</v>
      </c>
      <c r="B202" s="3" t="s">
        <v>3220</v>
      </c>
      <c r="C202" s="3" t="s">
        <v>3221</v>
      </c>
      <c r="D202" s="3" t="s">
        <v>2843</v>
      </c>
      <c r="E202" s="3" t="s">
        <v>96</v>
      </c>
      <c r="F202" s="4">
        <v>42334</v>
      </c>
      <c r="H202" s="2">
        <v>2220</v>
      </c>
      <c r="I202" s="2">
        <v>2220</v>
      </c>
      <c r="J202" s="2" t="s">
        <v>3110</v>
      </c>
      <c r="K202" s="2" t="s">
        <v>2113</v>
      </c>
      <c r="L202" s="2" t="s">
        <v>2112</v>
      </c>
      <c r="M202" s="2" t="s">
        <v>1892</v>
      </c>
      <c r="N202" s="2">
        <v>2220</v>
      </c>
      <c r="O202" s="2">
        <v>0</v>
      </c>
      <c r="P202" s="2">
        <v>2220</v>
      </c>
    </row>
    <row r="203" spans="1:16" x14ac:dyDescent="0.2">
      <c r="A203" s="3">
        <v>16785</v>
      </c>
      <c r="B203" s="3" t="s">
        <v>3222</v>
      </c>
      <c r="C203" s="3" t="s">
        <v>3223</v>
      </c>
      <c r="D203" s="3" t="s">
        <v>2843</v>
      </c>
      <c r="E203" s="3" t="s">
        <v>1101</v>
      </c>
      <c r="F203" s="4">
        <v>42338</v>
      </c>
      <c r="H203" s="2">
        <v>1620</v>
      </c>
      <c r="I203" s="2">
        <v>1620</v>
      </c>
      <c r="J203" s="2" t="s">
        <v>3110</v>
      </c>
      <c r="K203" s="2" t="s">
        <v>2113</v>
      </c>
      <c r="L203" s="2" t="s">
        <v>2112</v>
      </c>
      <c r="M203" s="2" t="s">
        <v>1892</v>
      </c>
      <c r="N203" s="2">
        <v>1620</v>
      </c>
      <c r="O203" s="2">
        <v>0</v>
      </c>
      <c r="P203" s="2">
        <v>1620</v>
      </c>
    </row>
    <row r="204" spans="1:16" x14ac:dyDescent="0.2">
      <c r="A204" s="3">
        <v>16791</v>
      </c>
      <c r="B204" s="3" t="s">
        <v>3224</v>
      </c>
      <c r="C204" s="3" t="s">
        <v>3225</v>
      </c>
      <c r="D204" s="3" t="s">
        <v>2843</v>
      </c>
      <c r="E204" s="3" t="s">
        <v>813</v>
      </c>
      <c r="F204" s="4">
        <v>42339</v>
      </c>
      <c r="H204" s="2">
        <v>1431</v>
      </c>
      <c r="I204" s="2">
        <v>1431</v>
      </c>
      <c r="J204" s="2" t="s">
        <v>45</v>
      </c>
      <c r="K204" s="2" t="s">
        <v>46</v>
      </c>
      <c r="L204" s="2" t="s">
        <v>39</v>
      </c>
      <c r="M204" s="2" t="s">
        <v>23</v>
      </c>
      <c r="N204" s="2">
        <v>1431</v>
      </c>
      <c r="O204" s="2">
        <v>0</v>
      </c>
      <c r="P204" s="2">
        <v>1431</v>
      </c>
    </row>
    <row r="205" spans="1:16" x14ac:dyDescent="0.2">
      <c r="A205" s="3">
        <v>16809</v>
      </c>
      <c r="B205" s="3" t="s">
        <v>3226</v>
      </c>
      <c r="C205" s="3" t="s">
        <v>3227</v>
      </c>
      <c r="D205" s="3" t="s">
        <v>2843</v>
      </c>
      <c r="E205" s="3" t="s">
        <v>96</v>
      </c>
      <c r="F205" s="4">
        <v>42346</v>
      </c>
      <c r="H205" s="2">
        <v>650</v>
      </c>
      <c r="I205" s="2">
        <v>650</v>
      </c>
      <c r="J205" s="2" t="s">
        <v>2846</v>
      </c>
      <c r="K205" s="2" t="s">
        <v>2133</v>
      </c>
      <c r="L205" s="2" t="s">
        <v>2132</v>
      </c>
      <c r="M205" s="2" t="s">
        <v>1892</v>
      </c>
      <c r="N205" s="2">
        <v>650</v>
      </c>
      <c r="O205" s="2">
        <v>0</v>
      </c>
      <c r="P205" s="2">
        <v>650</v>
      </c>
    </row>
    <row r="206" spans="1:16" x14ac:dyDescent="0.2">
      <c r="A206" s="3">
        <v>16810</v>
      </c>
      <c r="B206" s="3" t="s">
        <v>3228</v>
      </c>
      <c r="C206" s="3" t="s">
        <v>3229</v>
      </c>
      <c r="D206" s="3" t="s">
        <v>2843</v>
      </c>
      <c r="E206" s="3" t="s">
        <v>96</v>
      </c>
      <c r="F206" s="4">
        <v>42346</v>
      </c>
      <c r="H206" s="2">
        <v>900</v>
      </c>
      <c r="I206" s="2">
        <v>900</v>
      </c>
      <c r="J206" s="2" t="s">
        <v>2846</v>
      </c>
      <c r="K206" s="2" t="s">
        <v>2133</v>
      </c>
      <c r="L206" s="2" t="s">
        <v>2132</v>
      </c>
      <c r="M206" s="2" t="s">
        <v>1892</v>
      </c>
      <c r="N206" s="2">
        <v>900</v>
      </c>
      <c r="O206" s="2">
        <v>0</v>
      </c>
      <c r="P206" s="2">
        <v>900</v>
      </c>
    </row>
    <row r="207" spans="1:16" x14ac:dyDescent="0.2">
      <c r="A207" s="3">
        <v>16811</v>
      </c>
      <c r="B207" s="3" t="s">
        <v>3230</v>
      </c>
      <c r="C207" s="3" t="s">
        <v>3231</v>
      </c>
      <c r="D207" s="3" t="s">
        <v>2843</v>
      </c>
      <c r="E207" s="3" t="s">
        <v>96</v>
      </c>
      <c r="F207" s="4">
        <v>42346</v>
      </c>
      <c r="H207" s="2">
        <v>700</v>
      </c>
      <c r="I207" s="2">
        <v>700</v>
      </c>
      <c r="J207" s="2" t="s">
        <v>2846</v>
      </c>
      <c r="K207" s="2" t="s">
        <v>2133</v>
      </c>
      <c r="L207" s="2" t="s">
        <v>2132</v>
      </c>
      <c r="M207" s="2" t="s">
        <v>1892</v>
      </c>
      <c r="N207" s="2">
        <v>700</v>
      </c>
      <c r="O207" s="2">
        <v>0</v>
      </c>
      <c r="P207" s="2">
        <v>700</v>
      </c>
    </row>
    <row r="208" spans="1:16" x14ac:dyDescent="0.2">
      <c r="A208" s="3">
        <v>16812</v>
      </c>
      <c r="B208" s="3" t="s">
        <v>3232</v>
      </c>
      <c r="C208" s="3" t="s">
        <v>3233</v>
      </c>
      <c r="D208" s="3" t="s">
        <v>2843</v>
      </c>
      <c r="E208" s="3" t="s">
        <v>96</v>
      </c>
      <c r="F208" s="4">
        <v>42346</v>
      </c>
      <c r="H208" s="2">
        <v>660</v>
      </c>
      <c r="I208" s="2">
        <v>660</v>
      </c>
      <c r="J208" s="2" t="s">
        <v>2846</v>
      </c>
      <c r="K208" s="2" t="s">
        <v>2133</v>
      </c>
      <c r="L208" s="2" t="s">
        <v>2132</v>
      </c>
      <c r="M208" s="2" t="s">
        <v>1892</v>
      </c>
      <c r="N208" s="2">
        <v>660</v>
      </c>
      <c r="O208" s="2">
        <v>0</v>
      </c>
      <c r="P208" s="2">
        <v>660</v>
      </c>
    </row>
    <row r="209" spans="1:16" x14ac:dyDescent="0.2">
      <c r="A209" s="3">
        <v>16813</v>
      </c>
      <c r="B209" s="3" t="s">
        <v>3234</v>
      </c>
      <c r="C209" s="3" t="s">
        <v>3235</v>
      </c>
      <c r="D209" s="3" t="s">
        <v>2843</v>
      </c>
      <c r="E209" s="3" t="s">
        <v>96</v>
      </c>
      <c r="F209" s="4">
        <v>42346</v>
      </c>
      <c r="H209" s="2">
        <v>660</v>
      </c>
      <c r="I209" s="2">
        <v>660</v>
      </c>
      <c r="J209" s="2" t="s">
        <v>2846</v>
      </c>
      <c r="K209" s="2" t="s">
        <v>2133</v>
      </c>
      <c r="L209" s="2" t="s">
        <v>2132</v>
      </c>
      <c r="M209" s="2" t="s">
        <v>1892</v>
      </c>
      <c r="N209" s="2">
        <v>660</v>
      </c>
      <c r="O209" s="2">
        <v>0</v>
      </c>
      <c r="P209" s="2">
        <v>660</v>
      </c>
    </row>
    <row r="210" spans="1:16" x14ac:dyDescent="0.2">
      <c r="A210" s="3">
        <v>16814</v>
      </c>
      <c r="B210" s="3" t="s">
        <v>3236</v>
      </c>
      <c r="C210" s="3" t="s">
        <v>3237</v>
      </c>
      <c r="D210" s="3" t="s">
        <v>2843</v>
      </c>
      <c r="E210" s="3" t="s">
        <v>96</v>
      </c>
      <c r="F210" s="4">
        <v>42346</v>
      </c>
      <c r="H210" s="2">
        <v>530</v>
      </c>
      <c r="I210" s="2">
        <v>530</v>
      </c>
      <c r="J210" s="2" t="s">
        <v>2878</v>
      </c>
      <c r="K210" s="2" t="s">
        <v>2008</v>
      </c>
      <c r="L210" s="2" t="s">
        <v>2007</v>
      </c>
      <c r="M210" s="2" t="s">
        <v>801</v>
      </c>
      <c r="N210" s="2">
        <v>530</v>
      </c>
      <c r="O210" s="2">
        <v>0</v>
      </c>
      <c r="P210" s="2">
        <v>530</v>
      </c>
    </row>
    <row r="211" spans="1:16" x14ac:dyDescent="0.2">
      <c r="A211" s="3">
        <v>16820</v>
      </c>
      <c r="B211" s="3" t="s">
        <v>3238</v>
      </c>
      <c r="C211" s="3" t="s">
        <v>3239</v>
      </c>
      <c r="D211" s="3" t="s">
        <v>2843</v>
      </c>
      <c r="E211" s="3" t="s">
        <v>96</v>
      </c>
      <c r="F211" s="4">
        <v>42346</v>
      </c>
      <c r="H211" s="2">
        <v>1350</v>
      </c>
      <c r="I211" s="2">
        <v>1350</v>
      </c>
      <c r="J211" s="2" t="s">
        <v>2878</v>
      </c>
      <c r="K211" s="2" t="s">
        <v>2008</v>
      </c>
      <c r="L211" s="2" t="s">
        <v>2007</v>
      </c>
      <c r="M211" s="2" t="s">
        <v>801</v>
      </c>
      <c r="N211" s="2">
        <v>1350</v>
      </c>
      <c r="O211" s="2">
        <v>0</v>
      </c>
      <c r="P211" s="2">
        <v>1350</v>
      </c>
    </row>
    <row r="212" spans="1:16" x14ac:dyDescent="0.2">
      <c r="A212" s="3">
        <v>16827</v>
      </c>
      <c r="B212" s="3" t="s">
        <v>3240</v>
      </c>
      <c r="C212" s="3" t="s">
        <v>3241</v>
      </c>
      <c r="D212" s="3" t="s">
        <v>2843</v>
      </c>
      <c r="E212" s="3" t="s">
        <v>1469</v>
      </c>
      <c r="F212" s="4">
        <v>42348</v>
      </c>
      <c r="H212" s="2">
        <v>813.01</v>
      </c>
      <c r="I212" s="2">
        <v>813.01</v>
      </c>
      <c r="J212" s="2" t="s">
        <v>2846</v>
      </c>
      <c r="K212" s="2" t="s">
        <v>2133</v>
      </c>
      <c r="L212" s="2" t="s">
        <v>2132</v>
      </c>
      <c r="M212" s="2" t="s">
        <v>1892</v>
      </c>
      <c r="N212" s="2">
        <v>813.01</v>
      </c>
      <c r="O212" s="2">
        <v>0</v>
      </c>
      <c r="P212" s="2">
        <v>813.01</v>
      </c>
    </row>
    <row r="213" spans="1:16" x14ac:dyDescent="0.2">
      <c r="A213" s="3">
        <v>16828</v>
      </c>
      <c r="B213" s="3" t="s">
        <v>3202</v>
      </c>
      <c r="C213" s="3" t="s">
        <v>3242</v>
      </c>
      <c r="D213" s="3" t="s">
        <v>2843</v>
      </c>
      <c r="E213" s="3" t="s">
        <v>19</v>
      </c>
      <c r="F213" s="4">
        <v>42349</v>
      </c>
      <c r="H213" s="2">
        <v>3107</v>
      </c>
      <c r="I213" s="2">
        <v>3107</v>
      </c>
      <c r="J213" s="2" t="s">
        <v>3110</v>
      </c>
      <c r="K213" s="2" t="s">
        <v>2113</v>
      </c>
      <c r="L213" s="2" t="s">
        <v>2112</v>
      </c>
      <c r="M213" s="2" t="s">
        <v>2125</v>
      </c>
      <c r="N213" s="2">
        <v>3107</v>
      </c>
      <c r="O213" s="2">
        <v>0</v>
      </c>
      <c r="P213" s="2">
        <v>3107</v>
      </c>
    </row>
    <row r="214" spans="1:16" x14ac:dyDescent="0.2">
      <c r="A214" s="3">
        <v>16829</v>
      </c>
      <c r="B214" s="3" t="s">
        <v>3202</v>
      </c>
      <c r="C214" s="3" t="s">
        <v>3243</v>
      </c>
      <c r="D214" s="3" t="s">
        <v>2843</v>
      </c>
      <c r="E214" s="3" t="s">
        <v>19</v>
      </c>
      <c r="F214" s="4">
        <v>42349</v>
      </c>
      <c r="H214" s="2">
        <v>3107</v>
      </c>
      <c r="I214" s="2">
        <v>3107</v>
      </c>
      <c r="J214" s="2" t="s">
        <v>2878</v>
      </c>
      <c r="K214" s="2" t="s">
        <v>2008</v>
      </c>
      <c r="L214" s="2" t="s">
        <v>2007</v>
      </c>
      <c r="M214" s="2" t="s">
        <v>3244</v>
      </c>
      <c r="N214" s="2">
        <v>3107</v>
      </c>
      <c r="O214" s="2">
        <v>0</v>
      </c>
      <c r="P214" s="2">
        <v>3107</v>
      </c>
    </row>
    <row r="215" spans="1:16" x14ac:dyDescent="0.2">
      <c r="A215" s="3">
        <v>16830</v>
      </c>
      <c r="B215" s="3" t="s">
        <v>3245</v>
      </c>
      <c r="C215" s="3" t="s">
        <v>3246</v>
      </c>
      <c r="D215" s="3" t="s">
        <v>2843</v>
      </c>
      <c r="E215" s="3" t="s">
        <v>19</v>
      </c>
      <c r="F215" s="4">
        <v>42349</v>
      </c>
      <c r="H215" s="2">
        <v>3440</v>
      </c>
      <c r="I215" s="2">
        <v>3440</v>
      </c>
      <c r="J215" s="2" t="s">
        <v>2954</v>
      </c>
      <c r="K215" s="2" t="s">
        <v>1894</v>
      </c>
      <c r="L215" s="2" t="s">
        <v>1893</v>
      </c>
      <c r="M215" s="2" t="s">
        <v>3247</v>
      </c>
      <c r="N215" s="2">
        <v>3440</v>
      </c>
      <c r="O215" s="2">
        <v>0</v>
      </c>
      <c r="P215" s="2">
        <v>3440</v>
      </c>
    </row>
    <row r="216" spans="1:16" x14ac:dyDescent="0.2">
      <c r="A216" s="3">
        <v>16831</v>
      </c>
      <c r="B216" s="3" t="s">
        <v>3248</v>
      </c>
      <c r="C216" s="3" t="s">
        <v>3249</v>
      </c>
      <c r="D216" s="3" t="s">
        <v>2843</v>
      </c>
      <c r="E216" s="3" t="s">
        <v>96</v>
      </c>
      <c r="F216" s="4">
        <v>42354</v>
      </c>
      <c r="H216" s="2">
        <v>1048.95</v>
      </c>
      <c r="I216" s="2">
        <v>1048.95</v>
      </c>
      <c r="J216" s="2" t="s">
        <v>2954</v>
      </c>
      <c r="K216" s="2" t="s">
        <v>1894</v>
      </c>
      <c r="L216" s="2" t="s">
        <v>1893</v>
      </c>
      <c r="M216" s="2" t="s">
        <v>3250</v>
      </c>
      <c r="N216" s="2">
        <v>1048.95</v>
      </c>
      <c r="O216" s="2">
        <v>0</v>
      </c>
      <c r="P216" s="2">
        <v>1048.95</v>
      </c>
    </row>
    <row r="217" spans="1:16" x14ac:dyDescent="0.2">
      <c r="A217" s="3">
        <v>16832</v>
      </c>
      <c r="B217" s="3" t="s">
        <v>3248</v>
      </c>
      <c r="C217" s="3" t="s">
        <v>3251</v>
      </c>
      <c r="D217" s="3" t="s">
        <v>2843</v>
      </c>
      <c r="E217" s="3" t="s">
        <v>96</v>
      </c>
      <c r="F217" s="4">
        <v>42354</v>
      </c>
      <c r="H217" s="2">
        <v>1048.95</v>
      </c>
      <c r="I217" s="2">
        <v>1048.95</v>
      </c>
      <c r="J217" s="2" t="s">
        <v>27</v>
      </c>
      <c r="K217" s="2" t="s">
        <v>28</v>
      </c>
      <c r="L217" s="2" t="s">
        <v>908</v>
      </c>
      <c r="M217" s="2" t="s">
        <v>1940</v>
      </c>
      <c r="N217" s="2">
        <v>1048.95</v>
      </c>
      <c r="O217" s="2">
        <v>0</v>
      </c>
      <c r="P217" s="2">
        <v>1048.95</v>
      </c>
    </row>
    <row r="218" spans="1:16" x14ac:dyDescent="0.2">
      <c r="A218" s="3">
        <v>16833</v>
      </c>
      <c r="B218" s="3" t="s">
        <v>3248</v>
      </c>
      <c r="C218" s="3" t="s">
        <v>3252</v>
      </c>
      <c r="D218" s="3" t="s">
        <v>2843</v>
      </c>
      <c r="E218" s="3" t="s">
        <v>96</v>
      </c>
      <c r="F218" s="4">
        <v>42354</v>
      </c>
      <c r="H218" s="2">
        <v>1048.95</v>
      </c>
      <c r="I218" s="2">
        <v>1048.95</v>
      </c>
      <c r="J218" s="2" t="s">
        <v>27</v>
      </c>
      <c r="K218" s="2" t="s">
        <v>28</v>
      </c>
      <c r="L218" s="2" t="s">
        <v>908</v>
      </c>
      <c r="M218" s="2" t="s">
        <v>1892</v>
      </c>
      <c r="N218" s="2">
        <v>1048.95</v>
      </c>
      <c r="O218" s="2">
        <v>0</v>
      </c>
      <c r="P218" s="2">
        <v>1048.95</v>
      </c>
    </row>
    <row r="219" spans="1:16" x14ac:dyDescent="0.2">
      <c r="A219" s="3">
        <v>16842</v>
      </c>
      <c r="B219" s="3" t="s">
        <v>3253</v>
      </c>
      <c r="C219" s="3" t="s">
        <v>3254</v>
      </c>
      <c r="D219" s="3" t="s">
        <v>2843</v>
      </c>
      <c r="E219" s="3" t="s">
        <v>96</v>
      </c>
      <c r="F219" s="4">
        <v>42361</v>
      </c>
      <c r="H219" s="2">
        <v>910.44</v>
      </c>
      <c r="I219" s="2">
        <v>910.44</v>
      </c>
      <c r="J219" s="2" t="s">
        <v>2907</v>
      </c>
      <c r="K219" s="2" t="s">
        <v>2039</v>
      </c>
      <c r="L219" s="2" t="s">
        <v>2038</v>
      </c>
      <c r="M219" s="2" t="s">
        <v>2037</v>
      </c>
      <c r="N219" s="2">
        <v>910.44</v>
      </c>
      <c r="O219" s="2">
        <v>0</v>
      </c>
      <c r="P219" s="2">
        <v>910.44</v>
      </c>
    </row>
    <row r="220" spans="1:16" x14ac:dyDescent="0.2">
      <c r="A220" s="3">
        <v>16843</v>
      </c>
      <c r="B220" s="3" t="s">
        <v>3253</v>
      </c>
      <c r="C220" s="3" t="s">
        <v>3255</v>
      </c>
      <c r="D220" s="3" t="s">
        <v>2843</v>
      </c>
      <c r="E220" s="3" t="s">
        <v>96</v>
      </c>
      <c r="F220" s="4">
        <v>42361</v>
      </c>
      <c r="H220" s="2">
        <v>910.45</v>
      </c>
      <c r="I220" s="2">
        <v>910.45</v>
      </c>
      <c r="J220" s="2" t="s">
        <v>27</v>
      </c>
      <c r="K220" s="2" t="s">
        <v>28</v>
      </c>
      <c r="L220" s="2" t="s">
        <v>908</v>
      </c>
      <c r="M220" s="2" t="s">
        <v>1892</v>
      </c>
      <c r="N220" s="2">
        <v>910.45</v>
      </c>
      <c r="O220" s="2">
        <v>0</v>
      </c>
      <c r="P220" s="2">
        <v>910.45</v>
      </c>
    </row>
    <row r="221" spans="1:16" x14ac:dyDescent="0.2">
      <c r="A221" s="3">
        <v>16844</v>
      </c>
      <c r="B221" s="3" t="s">
        <v>3256</v>
      </c>
      <c r="C221" s="3" t="s">
        <v>3257</v>
      </c>
      <c r="D221" s="3" t="s">
        <v>2843</v>
      </c>
      <c r="E221" s="3" t="s">
        <v>96</v>
      </c>
      <c r="F221" s="4">
        <v>42361</v>
      </c>
      <c r="H221" s="2">
        <v>942.93</v>
      </c>
      <c r="I221" s="2">
        <v>942.93</v>
      </c>
      <c r="J221" s="2" t="s">
        <v>27</v>
      </c>
      <c r="K221" s="2" t="s">
        <v>28</v>
      </c>
      <c r="L221" s="2" t="s">
        <v>908</v>
      </c>
      <c r="M221" s="2" t="s">
        <v>1849</v>
      </c>
      <c r="N221" s="2">
        <v>942.93</v>
      </c>
      <c r="O221" s="2">
        <v>0</v>
      </c>
      <c r="P221" s="2">
        <v>942.93</v>
      </c>
    </row>
    <row r="222" spans="1:16" x14ac:dyDescent="0.2">
      <c r="A222" s="3">
        <v>16845</v>
      </c>
      <c r="B222" s="3" t="s">
        <v>3258</v>
      </c>
      <c r="C222" s="3" t="s">
        <v>3259</v>
      </c>
      <c r="D222" s="3" t="s">
        <v>2843</v>
      </c>
      <c r="E222" s="3" t="s">
        <v>96</v>
      </c>
      <c r="F222" s="4">
        <v>42367</v>
      </c>
      <c r="H222" s="2">
        <v>1428.46</v>
      </c>
      <c r="I222" s="2">
        <v>1428.46</v>
      </c>
      <c r="J222" s="2" t="s">
        <v>27</v>
      </c>
      <c r="K222" s="2" t="s">
        <v>28</v>
      </c>
      <c r="L222" s="2" t="s">
        <v>908</v>
      </c>
      <c r="M222" s="2" t="s">
        <v>29</v>
      </c>
      <c r="N222" s="2">
        <v>1428.46</v>
      </c>
      <c r="O222" s="2">
        <v>0</v>
      </c>
      <c r="P222" s="2">
        <v>1428.46</v>
      </c>
    </row>
    <row r="223" spans="1:16" x14ac:dyDescent="0.2">
      <c r="A223" s="3">
        <v>16857</v>
      </c>
      <c r="B223" s="3" t="s">
        <v>966</v>
      </c>
      <c r="C223" s="3" t="s">
        <v>3260</v>
      </c>
      <c r="D223" s="3" t="s">
        <v>2843</v>
      </c>
      <c r="E223" s="3" t="s">
        <v>920</v>
      </c>
      <c r="F223" s="4">
        <v>42367</v>
      </c>
      <c r="H223" s="2">
        <v>240</v>
      </c>
      <c r="I223" s="2">
        <v>240</v>
      </c>
      <c r="J223" s="2" t="s">
        <v>2889</v>
      </c>
      <c r="K223" s="2" t="s">
        <v>2890</v>
      </c>
      <c r="L223" s="2" t="s">
        <v>2891</v>
      </c>
      <c r="M223" s="2" t="s">
        <v>3261</v>
      </c>
      <c r="N223" s="2">
        <v>240</v>
      </c>
      <c r="O223" s="2">
        <v>0</v>
      </c>
      <c r="P223" s="2">
        <v>240</v>
      </c>
    </row>
    <row r="224" spans="1:16" s="7" customFormat="1" hidden="1" x14ac:dyDescent="0.2">
      <c r="A224" s="5">
        <v>16873</v>
      </c>
      <c r="B224" s="5" t="s">
        <v>990</v>
      </c>
      <c r="C224" s="5" t="s">
        <v>3262</v>
      </c>
      <c r="D224" s="5" t="s">
        <v>2843</v>
      </c>
      <c r="E224" s="5" t="s">
        <v>920</v>
      </c>
      <c r="F224" s="6">
        <v>42368</v>
      </c>
      <c r="G224" s="6">
        <v>43297</v>
      </c>
      <c r="H224" s="8">
        <v>480</v>
      </c>
      <c r="I224" s="8">
        <v>480</v>
      </c>
      <c r="J224" s="8" t="s">
        <v>27</v>
      </c>
      <c r="K224" s="8" t="s">
        <v>28</v>
      </c>
      <c r="L224" s="8" t="s">
        <v>908</v>
      </c>
      <c r="M224" s="8" t="s">
        <v>2528</v>
      </c>
      <c r="N224" s="8">
        <v>480</v>
      </c>
      <c r="O224" s="8">
        <v>0</v>
      </c>
      <c r="P224" s="8">
        <v>0</v>
      </c>
    </row>
    <row r="225" spans="1:16" x14ac:dyDescent="0.2">
      <c r="A225" s="3">
        <v>16874</v>
      </c>
      <c r="B225" s="3" t="s">
        <v>3263</v>
      </c>
      <c r="C225" s="3" t="s">
        <v>3264</v>
      </c>
      <c r="D225" s="3" t="s">
        <v>2843</v>
      </c>
      <c r="E225" s="3" t="s">
        <v>96</v>
      </c>
      <c r="F225" s="4">
        <v>42368</v>
      </c>
      <c r="H225" s="2">
        <v>3170</v>
      </c>
      <c r="I225" s="2">
        <v>3170</v>
      </c>
      <c r="J225" s="2" t="s">
        <v>2907</v>
      </c>
      <c r="K225" s="2" t="s">
        <v>2039</v>
      </c>
      <c r="L225" s="2" t="s">
        <v>2038</v>
      </c>
      <c r="M225" s="2" t="s">
        <v>2037</v>
      </c>
      <c r="N225" s="2">
        <v>3170</v>
      </c>
      <c r="O225" s="2">
        <v>0</v>
      </c>
      <c r="P225" s="2">
        <v>3170</v>
      </c>
    </row>
    <row r="226" spans="1:16" x14ac:dyDescent="0.2">
      <c r="A226" s="3">
        <v>16884</v>
      </c>
      <c r="B226" s="3" t="s">
        <v>3265</v>
      </c>
      <c r="C226" s="3" t="s">
        <v>3266</v>
      </c>
      <c r="D226" s="3" t="s">
        <v>2843</v>
      </c>
      <c r="E226" s="3" t="s">
        <v>26</v>
      </c>
      <c r="F226" s="4">
        <v>42368</v>
      </c>
      <c r="H226" s="2">
        <v>251.26</v>
      </c>
      <c r="I226" s="2">
        <v>251.26</v>
      </c>
      <c r="J226" s="2" t="s">
        <v>27</v>
      </c>
      <c r="K226" s="2" t="s">
        <v>28</v>
      </c>
      <c r="L226" s="2" t="s">
        <v>908</v>
      </c>
      <c r="M226" s="2" t="s">
        <v>699</v>
      </c>
      <c r="N226" s="2">
        <v>251.26</v>
      </c>
      <c r="O226" s="2">
        <v>0</v>
      </c>
      <c r="P226" s="2">
        <v>251.26</v>
      </c>
    </row>
    <row r="227" spans="1:16" x14ac:dyDescent="0.2">
      <c r="A227" s="3">
        <v>16906</v>
      </c>
      <c r="B227" s="3" t="s">
        <v>3267</v>
      </c>
      <c r="C227" s="3" t="s">
        <v>3268</v>
      </c>
      <c r="D227" s="3" t="s">
        <v>2843</v>
      </c>
      <c r="E227" s="3" t="s">
        <v>3269</v>
      </c>
      <c r="F227" s="4">
        <v>42354</v>
      </c>
      <c r="H227" s="2">
        <v>1585.37</v>
      </c>
      <c r="I227" s="2">
        <v>1585.37</v>
      </c>
      <c r="J227" s="2" t="s">
        <v>27</v>
      </c>
      <c r="K227" s="2" t="s">
        <v>28</v>
      </c>
      <c r="L227" s="2" t="s">
        <v>908</v>
      </c>
      <c r="M227" s="2" t="s">
        <v>699</v>
      </c>
      <c r="N227" s="2">
        <v>1585.37</v>
      </c>
      <c r="O227" s="2">
        <v>0</v>
      </c>
      <c r="P227" s="2">
        <v>1585.37</v>
      </c>
    </row>
    <row r="228" spans="1:16" x14ac:dyDescent="0.2">
      <c r="A228" s="3">
        <v>16908</v>
      </c>
      <c r="B228" s="3" t="s">
        <v>3270</v>
      </c>
      <c r="C228" s="3" t="s">
        <v>3271</v>
      </c>
      <c r="D228" s="3" t="s">
        <v>2843</v>
      </c>
      <c r="E228" s="3" t="s">
        <v>26</v>
      </c>
      <c r="F228" s="4">
        <v>42366</v>
      </c>
      <c r="H228" s="2">
        <v>470</v>
      </c>
      <c r="I228" s="2">
        <v>470</v>
      </c>
      <c r="J228" s="2" t="s">
        <v>27</v>
      </c>
      <c r="K228" s="2" t="s">
        <v>28</v>
      </c>
      <c r="L228" s="2" t="s">
        <v>908</v>
      </c>
      <c r="M228" s="2" t="s">
        <v>2851</v>
      </c>
      <c r="N228" s="2">
        <v>470</v>
      </c>
      <c r="O228" s="2">
        <v>0</v>
      </c>
      <c r="P228" s="2">
        <v>470</v>
      </c>
    </row>
    <row r="229" spans="1:16" x14ac:dyDescent="0.2">
      <c r="A229" s="3">
        <v>16909</v>
      </c>
      <c r="B229" s="3" t="s">
        <v>3270</v>
      </c>
      <c r="C229" s="3" t="s">
        <v>3272</v>
      </c>
      <c r="D229" s="3" t="s">
        <v>2843</v>
      </c>
      <c r="E229" s="3" t="s">
        <v>26</v>
      </c>
      <c r="F229" s="4">
        <v>42366</v>
      </c>
      <c r="H229" s="2">
        <v>470</v>
      </c>
      <c r="I229" s="2">
        <v>470</v>
      </c>
      <c r="J229" s="2" t="s">
        <v>27</v>
      </c>
      <c r="K229" s="2" t="s">
        <v>28</v>
      </c>
      <c r="L229" s="2" t="s">
        <v>908</v>
      </c>
      <c r="M229" s="2" t="s">
        <v>1849</v>
      </c>
      <c r="N229" s="2">
        <v>470</v>
      </c>
      <c r="O229" s="2">
        <v>0</v>
      </c>
      <c r="P229" s="2">
        <v>470</v>
      </c>
    </row>
    <row r="230" spans="1:16" x14ac:dyDescent="0.2">
      <c r="A230" s="3">
        <v>16910</v>
      </c>
      <c r="B230" s="3" t="s">
        <v>3273</v>
      </c>
      <c r="C230" s="3" t="s">
        <v>3274</v>
      </c>
      <c r="D230" s="3" t="s">
        <v>2843</v>
      </c>
      <c r="E230" s="3" t="s">
        <v>19</v>
      </c>
      <c r="F230" s="4">
        <v>42117</v>
      </c>
      <c r="H230" s="2">
        <v>680</v>
      </c>
      <c r="I230" s="2">
        <v>680</v>
      </c>
      <c r="J230" s="2" t="s">
        <v>27</v>
      </c>
      <c r="K230" s="2" t="s">
        <v>28</v>
      </c>
      <c r="L230" s="2" t="s">
        <v>908</v>
      </c>
      <c r="M230" s="2" t="s">
        <v>1379</v>
      </c>
      <c r="N230" s="2">
        <v>680</v>
      </c>
      <c r="O230" s="2">
        <v>0</v>
      </c>
      <c r="P230" s="2">
        <v>680</v>
      </c>
    </row>
    <row r="231" spans="1:16" x14ac:dyDescent="0.2">
      <c r="A231" s="3">
        <v>16917</v>
      </c>
      <c r="B231" s="3" t="s">
        <v>3270</v>
      </c>
      <c r="C231" s="3" t="s">
        <v>3275</v>
      </c>
      <c r="D231" s="3" t="s">
        <v>2843</v>
      </c>
      <c r="E231" s="3" t="s">
        <v>26</v>
      </c>
      <c r="F231" s="4">
        <v>42338</v>
      </c>
      <c r="H231" s="2">
        <v>470</v>
      </c>
      <c r="I231" s="2">
        <v>470</v>
      </c>
      <c r="J231" s="2" t="s">
        <v>27</v>
      </c>
      <c r="K231" s="2" t="s">
        <v>28</v>
      </c>
      <c r="L231" s="2" t="s">
        <v>908</v>
      </c>
      <c r="M231" s="2" t="s">
        <v>1892</v>
      </c>
      <c r="N231" s="2">
        <v>470</v>
      </c>
      <c r="O231" s="2">
        <v>0</v>
      </c>
      <c r="P231" s="2">
        <v>470</v>
      </c>
    </row>
    <row r="232" spans="1:16" x14ac:dyDescent="0.2">
      <c r="A232" s="3">
        <v>16918</v>
      </c>
      <c r="B232" s="3" t="s">
        <v>3270</v>
      </c>
      <c r="C232" s="3" t="s">
        <v>3276</v>
      </c>
      <c r="D232" s="3" t="s">
        <v>2843</v>
      </c>
      <c r="E232" s="3" t="s">
        <v>26</v>
      </c>
      <c r="F232" s="4">
        <v>42338</v>
      </c>
      <c r="H232" s="2">
        <v>470</v>
      </c>
      <c r="I232" s="2">
        <v>470</v>
      </c>
      <c r="J232" s="2" t="s">
        <v>2884</v>
      </c>
      <c r="K232" s="2" t="s">
        <v>2035</v>
      </c>
      <c r="L232" s="2" t="s">
        <v>2034</v>
      </c>
      <c r="M232" s="2" t="s">
        <v>801</v>
      </c>
      <c r="N232" s="2">
        <v>470</v>
      </c>
      <c r="O232" s="2">
        <v>0</v>
      </c>
      <c r="P232" s="2">
        <v>470</v>
      </c>
    </row>
    <row r="233" spans="1:16" x14ac:dyDescent="0.2">
      <c r="A233" s="3">
        <v>16923</v>
      </c>
      <c r="B233" s="3" t="s">
        <v>3277</v>
      </c>
      <c r="C233" s="3" t="s">
        <v>3278</v>
      </c>
      <c r="D233" s="3" t="s">
        <v>2843</v>
      </c>
      <c r="E233" s="3" t="s">
        <v>167</v>
      </c>
      <c r="F233" s="4">
        <v>42360</v>
      </c>
      <c r="H233" s="2">
        <v>2240</v>
      </c>
      <c r="I233" s="2">
        <v>2240</v>
      </c>
      <c r="J233" s="2" t="s">
        <v>2954</v>
      </c>
      <c r="K233" s="2" t="s">
        <v>1894</v>
      </c>
      <c r="L233" s="2" t="s">
        <v>1893</v>
      </c>
      <c r="M233" s="2" t="s">
        <v>1718</v>
      </c>
      <c r="N233" s="2">
        <v>2240</v>
      </c>
      <c r="O233" s="2">
        <v>0</v>
      </c>
      <c r="P233" s="2">
        <v>2240</v>
      </c>
    </row>
    <row r="234" spans="1:16" x14ac:dyDescent="0.2">
      <c r="A234" s="3">
        <v>16924</v>
      </c>
      <c r="B234" s="3" t="s">
        <v>3277</v>
      </c>
      <c r="C234" s="3" t="s">
        <v>3279</v>
      </c>
      <c r="D234" s="3" t="s">
        <v>2843</v>
      </c>
      <c r="E234" s="3" t="s">
        <v>167</v>
      </c>
      <c r="F234" s="4">
        <v>42360</v>
      </c>
      <c r="H234" s="2">
        <v>2240</v>
      </c>
      <c r="I234" s="2">
        <v>2240</v>
      </c>
      <c r="J234" s="2" t="s">
        <v>2954</v>
      </c>
      <c r="K234" s="2" t="s">
        <v>1894</v>
      </c>
      <c r="L234" s="2" t="s">
        <v>1893</v>
      </c>
      <c r="M234" s="2" t="s">
        <v>1718</v>
      </c>
      <c r="N234" s="2">
        <v>2240</v>
      </c>
      <c r="O234" s="2">
        <v>0</v>
      </c>
      <c r="P234" s="2">
        <v>2240</v>
      </c>
    </row>
    <row r="235" spans="1:16" x14ac:dyDescent="0.2">
      <c r="A235" s="3">
        <v>16925</v>
      </c>
      <c r="B235" s="3" t="s">
        <v>3277</v>
      </c>
      <c r="C235" s="3" t="s">
        <v>3280</v>
      </c>
      <c r="D235" s="3" t="s">
        <v>2843</v>
      </c>
      <c r="E235" s="3" t="s">
        <v>167</v>
      </c>
      <c r="F235" s="4">
        <v>42360</v>
      </c>
      <c r="H235" s="2">
        <v>2240</v>
      </c>
      <c r="I235" s="2">
        <v>2240</v>
      </c>
      <c r="J235" s="2" t="s">
        <v>2954</v>
      </c>
      <c r="K235" s="2" t="s">
        <v>1894</v>
      </c>
      <c r="L235" s="2" t="s">
        <v>1893</v>
      </c>
      <c r="M235" s="2" t="s">
        <v>1718</v>
      </c>
      <c r="N235" s="2">
        <v>2240</v>
      </c>
      <c r="O235" s="2">
        <v>0</v>
      </c>
      <c r="P235" s="2">
        <v>2240</v>
      </c>
    </row>
    <row r="236" spans="1:16" x14ac:dyDescent="0.2">
      <c r="A236" s="3">
        <v>16926</v>
      </c>
      <c r="B236" s="3" t="s">
        <v>3281</v>
      </c>
      <c r="C236" s="3" t="s">
        <v>3282</v>
      </c>
      <c r="D236" s="3" t="s">
        <v>2843</v>
      </c>
      <c r="E236" s="3" t="s">
        <v>96</v>
      </c>
      <c r="F236" s="4">
        <v>42369</v>
      </c>
      <c r="H236" s="2">
        <v>1341.45</v>
      </c>
      <c r="I236" s="2">
        <v>1341.45</v>
      </c>
      <c r="J236" s="2" t="s">
        <v>2907</v>
      </c>
      <c r="K236" s="2" t="s">
        <v>2039</v>
      </c>
      <c r="L236" s="2" t="s">
        <v>2038</v>
      </c>
      <c r="M236" s="2" t="s">
        <v>2037</v>
      </c>
      <c r="N236" s="2">
        <v>1341.45</v>
      </c>
      <c r="O236" s="2">
        <v>0</v>
      </c>
      <c r="P236" s="2">
        <v>1341.45</v>
      </c>
    </row>
    <row r="237" spans="1:16" x14ac:dyDescent="0.2">
      <c r="A237" s="3">
        <v>16927</v>
      </c>
      <c r="B237" s="3" t="s">
        <v>3283</v>
      </c>
      <c r="C237" s="3" t="s">
        <v>3284</v>
      </c>
      <c r="D237" s="3" t="s">
        <v>2843</v>
      </c>
      <c r="E237" s="3" t="s">
        <v>96</v>
      </c>
      <c r="F237" s="4">
        <v>42369</v>
      </c>
      <c r="H237" s="2">
        <v>2707.78</v>
      </c>
      <c r="I237" s="2">
        <v>2707.78</v>
      </c>
      <c r="J237" s="2" t="s">
        <v>2907</v>
      </c>
      <c r="K237" s="2" t="s">
        <v>2039</v>
      </c>
      <c r="L237" s="2" t="s">
        <v>2038</v>
      </c>
      <c r="M237" s="2" t="s">
        <v>2037</v>
      </c>
      <c r="N237" s="2">
        <v>2707.78</v>
      </c>
      <c r="O237" s="2">
        <v>0</v>
      </c>
      <c r="P237" s="2">
        <v>2707.78</v>
      </c>
    </row>
    <row r="238" spans="1:16" x14ac:dyDescent="0.2">
      <c r="A238" s="3">
        <v>16931</v>
      </c>
      <c r="B238" s="3" t="s">
        <v>3285</v>
      </c>
      <c r="C238" s="3" t="s">
        <v>3286</v>
      </c>
      <c r="D238" s="3" t="s">
        <v>2843</v>
      </c>
      <c r="E238" s="3" t="s">
        <v>19</v>
      </c>
      <c r="F238" s="4">
        <v>42368</v>
      </c>
      <c r="H238" s="2">
        <v>3030</v>
      </c>
      <c r="I238" s="2">
        <v>3030</v>
      </c>
      <c r="J238" s="2" t="s">
        <v>2954</v>
      </c>
      <c r="K238" s="2" t="s">
        <v>1894</v>
      </c>
      <c r="L238" s="2" t="s">
        <v>1893</v>
      </c>
      <c r="M238" s="2" t="s">
        <v>1907</v>
      </c>
      <c r="N238" s="2">
        <v>3030</v>
      </c>
      <c r="O238" s="2">
        <v>0</v>
      </c>
      <c r="P238" s="2">
        <v>3030</v>
      </c>
    </row>
    <row r="239" spans="1:16" x14ac:dyDescent="0.2">
      <c r="A239" s="3">
        <v>16932</v>
      </c>
      <c r="B239" s="3" t="s">
        <v>3287</v>
      </c>
      <c r="C239" s="3" t="s">
        <v>3288</v>
      </c>
      <c r="D239" s="3" t="s">
        <v>2843</v>
      </c>
      <c r="E239" s="3" t="s">
        <v>19</v>
      </c>
      <c r="F239" s="4">
        <v>42368</v>
      </c>
      <c r="H239" s="2">
        <v>3030</v>
      </c>
      <c r="I239" s="2">
        <v>3030</v>
      </c>
      <c r="J239" s="2" t="s">
        <v>2954</v>
      </c>
      <c r="K239" s="2" t="s">
        <v>1894</v>
      </c>
      <c r="L239" s="2" t="s">
        <v>1893</v>
      </c>
      <c r="M239" s="2" t="s">
        <v>1907</v>
      </c>
      <c r="N239" s="2">
        <v>3030</v>
      </c>
      <c r="O239" s="2">
        <v>0</v>
      </c>
      <c r="P239" s="2">
        <v>3030</v>
      </c>
    </row>
    <row r="240" spans="1:16" x14ac:dyDescent="0.2">
      <c r="A240" s="3">
        <v>16933</v>
      </c>
      <c r="B240" s="3" t="s">
        <v>3289</v>
      </c>
      <c r="C240" s="3" t="s">
        <v>3290</v>
      </c>
      <c r="D240" s="3" t="s">
        <v>2843</v>
      </c>
      <c r="E240" s="3" t="s">
        <v>19</v>
      </c>
      <c r="F240" s="4">
        <v>42368</v>
      </c>
      <c r="H240" s="2">
        <v>3030</v>
      </c>
      <c r="I240" s="2">
        <v>3030</v>
      </c>
      <c r="J240" s="2" t="s">
        <v>2954</v>
      </c>
      <c r="K240" s="2" t="s">
        <v>1894</v>
      </c>
      <c r="L240" s="2" t="s">
        <v>1893</v>
      </c>
      <c r="M240" s="2" t="s">
        <v>1907</v>
      </c>
      <c r="N240" s="2">
        <v>3030</v>
      </c>
      <c r="O240" s="2">
        <v>0</v>
      </c>
      <c r="P240" s="2">
        <v>3030</v>
      </c>
    </row>
    <row r="241" spans="1:16" x14ac:dyDescent="0.2">
      <c r="A241" s="3">
        <v>16934</v>
      </c>
      <c r="B241" s="3" t="s">
        <v>3291</v>
      </c>
      <c r="C241" s="3" t="s">
        <v>3292</v>
      </c>
      <c r="D241" s="3" t="s">
        <v>2843</v>
      </c>
      <c r="E241" s="3" t="s">
        <v>19</v>
      </c>
      <c r="F241" s="4">
        <v>42368</v>
      </c>
      <c r="H241" s="2">
        <v>3030</v>
      </c>
      <c r="I241" s="2">
        <v>3030</v>
      </c>
      <c r="J241" s="2" t="s">
        <v>2954</v>
      </c>
      <c r="K241" s="2" t="s">
        <v>1894</v>
      </c>
      <c r="L241" s="2" t="s">
        <v>1893</v>
      </c>
      <c r="M241" s="2" t="s">
        <v>1907</v>
      </c>
      <c r="N241" s="2">
        <v>3030</v>
      </c>
      <c r="O241" s="2">
        <v>0</v>
      </c>
      <c r="P241" s="2">
        <v>3030</v>
      </c>
    </row>
    <row r="242" spans="1:16" x14ac:dyDescent="0.2">
      <c r="A242" s="3">
        <v>16935</v>
      </c>
      <c r="B242" s="3" t="s">
        <v>3293</v>
      </c>
      <c r="C242" s="3" t="s">
        <v>3294</v>
      </c>
      <c r="D242" s="3" t="s">
        <v>2843</v>
      </c>
      <c r="E242" s="3" t="s">
        <v>19</v>
      </c>
      <c r="F242" s="4">
        <v>42368</v>
      </c>
      <c r="H242" s="2">
        <v>3030</v>
      </c>
      <c r="I242" s="2">
        <v>3030</v>
      </c>
      <c r="J242" s="2" t="s">
        <v>2954</v>
      </c>
      <c r="K242" s="2" t="s">
        <v>1894</v>
      </c>
      <c r="L242" s="2" t="s">
        <v>1893</v>
      </c>
      <c r="M242" s="2" t="s">
        <v>1907</v>
      </c>
      <c r="N242" s="2">
        <v>3030</v>
      </c>
      <c r="O242" s="2">
        <v>0</v>
      </c>
      <c r="P242" s="2">
        <v>3030</v>
      </c>
    </row>
    <row r="243" spans="1:16" x14ac:dyDescent="0.2">
      <c r="A243" s="3">
        <v>16936</v>
      </c>
      <c r="B243" s="3" t="s">
        <v>3295</v>
      </c>
      <c r="C243" s="3" t="s">
        <v>3296</v>
      </c>
      <c r="D243" s="3" t="s">
        <v>2843</v>
      </c>
      <c r="E243" s="3" t="s">
        <v>19</v>
      </c>
      <c r="F243" s="4">
        <v>42368</v>
      </c>
      <c r="H243" s="2">
        <v>3030</v>
      </c>
      <c r="I243" s="2">
        <v>3030</v>
      </c>
      <c r="J243" s="2" t="s">
        <v>2954</v>
      </c>
      <c r="K243" s="2" t="s">
        <v>1894</v>
      </c>
      <c r="L243" s="2" t="s">
        <v>1893</v>
      </c>
      <c r="M243" s="2" t="s">
        <v>1907</v>
      </c>
      <c r="N243" s="2">
        <v>3030</v>
      </c>
      <c r="O243" s="2">
        <v>0</v>
      </c>
      <c r="P243" s="2">
        <v>3030</v>
      </c>
    </row>
    <row r="244" spans="1:16" x14ac:dyDescent="0.2">
      <c r="A244" s="3">
        <v>16937</v>
      </c>
      <c r="B244" s="3" t="s">
        <v>3297</v>
      </c>
      <c r="C244" s="3" t="s">
        <v>3298</v>
      </c>
      <c r="D244" s="3" t="s">
        <v>2843</v>
      </c>
      <c r="E244" s="3" t="s">
        <v>19</v>
      </c>
      <c r="F244" s="4">
        <v>42368</v>
      </c>
      <c r="H244" s="2">
        <v>3030</v>
      </c>
      <c r="I244" s="2">
        <v>3030</v>
      </c>
      <c r="J244" s="2" t="s">
        <v>2954</v>
      </c>
      <c r="K244" s="2" t="s">
        <v>1894</v>
      </c>
      <c r="L244" s="2" t="s">
        <v>1893</v>
      </c>
      <c r="M244" s="2" t="s">
        <v>1907</v>
      </c>
      <c r="N244" s="2">
        <v>3030</v>
      </c>
      <c r="O244" s="2">
        <v>0</v>
      </c>
      <c r="P244" s="2">
        <v>3030</v>
      </c>
    </row>
    <row r="245" spans="1:16" x14ac:dyDescent="0.2">
      <c r="A245" s="3">
        <v>16938</v>
      </c>
      <c r="B245" s="3" t="s">
        <v>3299</v>
      </c>
      <c r="C245" s="3" t="s">
        <v>3300</v>
      </c>
      <c r="D245" s="3" t="s">
        <v>2843</v>
      </c>
      <c r="E245" s="3" t="s">
        <v>19</v>
      </c>
      <c r="F245" s="4">
        <v>42368</v>
      </c>
      <c r="H245" s="2">
        <v>3030</v>
      </c>
      <c r="I245" s="2">
        <v>3030</v>
      </c>
      <c r="J245" s="2" t="s">
        <v>2954</v>
      </c>
      <c r="K245" s="2" t="s">
        <v>1894</v>
      </c>
      <c r="L245" s="2" t="s">
        <v>1893</v>
      </c>
      <c r="M245" s="2" t="s">
        <v>1907</v>
      </c>
      <c r="N245" s="2">
        <v>3030</v>
      </c>
      <c r="O245" s="2">
        <v>0</v>
      </c>
      <c r="P245" s="2">
        <v>3030</v>
      </c>
    </row>
    <row r="246" spans="1:16" x14ac:dyDescent="0.2">
      <c r="A246" s="3">
        <v>16939</v>
      </c>
      <c r="B246" s="3" t="s">
        <v>3301</v>
      </c>
      <c r="C246" s="3" t="s">
        <v>3302</v>
      </c>
      <c r="D246" s="3" t="s">
        <v>2843</v>
      </c>
      <c r="E246" s="3" t="s">
        <v>19</v>
      </c>
      <c r="F246" s="4">
        <v>42368</v>
      </c>
      <c r="H246" s="2">
        <v>3030</v>
      </c>
      <c r="I246" s="2">
        <v>3030</v>
      </c>
      <c r="J246" s="2" t="s">
        <v>2954</v>
      </c>
      <c r="K246" s="2" t="s">
        <v>1894</v>
      </c>
      <c r="L246" s="2" t="s">
        <v>1893</v>
      </c>
      <c r="M246" s="2" t="s">
        <v>1907</v>
      </c>
      <c r="N246" s="2">
        <v>3030</v>
      </c>
      <c r="O246" s="2">
        <v>0</v>
      </c>
      <c r="P246" s="2">
        <v>3030</v>
      </c>
    </row>
    <row r="247" spans="1:16" x14ac:dyDescent="0.2">
      <c r="A247" s="3">
        <v>16940</v>
      </c>
      <c r="B247" s="3" t="s">
        <v>3303</v>
      </c>
      <c r="C247" s="3" t="s">
        <v>3304</v>
      </c>
      <c r="D247" s="3" t="s">
        <v>2843</v>
      </c>
      <c r="E247" s="3" t="s">
        <v>19</v>
      </c>
      <c r="F247" s="4">
        <v>42368</v>
      </c>
      <c r="H247" s="2">
        <v>3030</v>
      </c>
      <c r="I247" s="2">
        <v>3030</v>
      </c>
      <c r="J247" s="2" t="s">
        <v>2954</v>
      </c>
      <c r="K247" s="2" t="s">
        <v>1894</v>
      </c>
      <c r="L247" s="2" t="s">
        <v>1893</v>
      </c>
      <c r="M247" s="2" t="s">
        <v>1907</v>
      </c>
      <c r="N247" s="2">
        <v>3030</v>
      </c>
      <c r="O247" s="2">
        <v>0</v>
      </c>
      <c r="P247" s="2">
        <v>3030</v>
      </c>
    </row>
    <row r="248" spans="1:16" x14ac:dyDescent="0.2">
      <c r="A248" s="3">
        <v>16941</v>
      </c>
      <c r="B248" s="3" t="s">
        <v>3305</v>
      </c>
      <c r="C248" s="3" t="s">
        <v>3306</v>
      </c>
      <c r="D248" s="3" t="s">
        <v>2843</v>
      </c>
      <c r="E248" s="3" t="s">
        <v>19</v>
      </c>
      <c r="F248" s="4">
        <v>42368</v>
      </c>
      <c r="H248" s="2">
        <v>3030</v>
      </c>
      <c r="I248" s="2">
        <v>3030</v>
      </c>
      <c r="J248" s="2" t="s">
        <v>2954</v>
      </c>
      <c r="K248" s="2" t="s">
        <v>1894</v>
      </c>
      <c r="L248" s="2" t="s">
        <v>1893</v>
      </c>
      <c r="M248" s="2" t="s">
        <v>1907</v>
      </c>
      <c r="N248" s="2">
        <v>3030</v>
      </c>
      <c r="O248" s="2">
        <v>0</v>
      </c>
      <c r="P248" s="2">
        <v>3030</v>
      </c>
    </row>
    <row r="249" spans="1:16" x14ac:dyDescent="0.2">
      <c r="A249" s="3">
        <v>16942</v>
      </c>
      <c r="B249" s="3" t="s">
        <v>3307</v>
      </c>
      <c r="C249" s="3" t="s">
        <v>3308</v>
      </c>
      <c r="D249" s="3" t="s">
        <v>2843</v>
      </c>
      <c r="E249" s="3" t="s">
        <v>19</v>
      </c>
      <c r="F249" s="4">
        <v>42368</v>
      </c>
      <c r="H249" s="2">
        <v>3030</v>
      </c>
      <c r="I249" s="2">
        <v>3030</v>
      </c>
      <c r="J249" s="2" t="s">
        <v>2954</v>
      </c>
      <c r="K249" s="2" t="s">
        <v>1894</v>
      </c>
      <c r="L249" s="2" t="s">
        <v>1893</v>
      </c>
      <c r="M249" s="2" t="s">
        <v>1907</v>
      </c>
      <c r="N249" s="2">
        <v>3030</v>
      </c>
      <c r="O249" s="2">
        <v>0</v>
      </c>
      <c r="P249" s="2">
        <v>3030</v>
      </c>
    </row>
    <row r="250" spans="1:16" x14ac:dyDescent="0.2">
      <c r="A250" s="3">
        <v>16994</v>
      </c>
      <c r="B250" s="3" t="s">
        <v>3309</v>
      </c>
      <c r="C250" s="3" t="s">
        <v>3310</v>
      </c>
      <c r="D250" s="3" t="s">
        <v>2843</v>
      </c>
      <c r="E250" s="3" t="s">
        <v>153</v>
      </c>
      <c r="F250" s="4">
        <v>42374</v>
      </c>
      <c r="H250" s="2">
        <v>2247.56</v>
      </c>
      <c r="I250" s="2">
        <v>2247.56</v>
      </c>
      <c r="J250" s="2" t="s">
        <v>3110</v>
      </c>
      <c r="K250" s="2" t="s">
        <v>2113</v>
      </c>
      <c r="L250" s="2" t="s">
        <v>2112</v>
      </c>
      <c r="M250" s="2" t="s">
        <v>2111</v>
      </c>
      <c r="N250" s="2">
        <v>2247.56</v>
      </c>
      <c r="O250" s="2">
        <v>0</v>
      </c>
      <c r="P250" s="2">
        <v>2247.56</v>
      </c>
    </row>
    <row r="251" spans="1:16" x14ac:dyDescent="0.2">
      <c r="A251" s="3">
        <v>16995</v>
      </c>
      <c r="B251" s="3" t="s">
        <v>3311</v>
      </c>
      <c r="C251" s="3" t="s">
        <v>3312</v>
      </c>
      <c r="D251" s="3" t="s">
        <v>2843</v>
      </c>
      <c r="E251" s="3" t="s">
        <v>1314</v>
      </c>
      <c r="F251" s="4">
        <v>40108</v>
      </c>
      <c r="H251" s="2">
        <v>1199</v>
      </c>
      <c r="I251" s="2">
        <v>1199</v>
      </c>
      <c r="J251" s="2" t="s">
        <v>2954</v>
      </c>
      <c r="K251" s="2" t="s">
        <v>1894</v>
      </c>
      <c r="L251" s="2" t="s">
        <v>1893</v>
      </c>
      <c r="M251" s="2" t="s">
        <v>2128</v>
      </c>
      <c r="N251" s="2">
        <v>1199</v>
      </c>
      <c r="O251" s="2">
        <v>0</v>
      </c>
      <c r="P251" s="2">
        <v>1199</v>
      </c>
    </row>
    <row r="252" spans="1:16" x14ac:dyDescent="0.2">
      <c r="A252" s="3">
        <v>17001</v>
      </c>
      <c r="B252" s="3" t="s">
        <v>3313</v>
      </c>
      <c r="C252" s="3" t="s">
        <v>3314</v>
      </c>
      <c r="D252" s="3" t="s">
        <v>2843</v>
      </c>
      <c r="E252" s="3" t="s">
        <v>96</v>
      </c>
      <c r="F252" s="4">
        <v>40158</v>
      </c>
      <c r="H252" s="2">
        <v>1145</v>
      </c>
      <c r="I252" s="2">
        <v>1145</v>
      </c>
      <c r="J252" s="2" t="s">
        <v>2884</v>
      </c>
      <c r="K252" s="2" t="s">
        <v>2035</v>
      </c>
      <c r="L252" s="2" t="s">
        <v>2034</v>
      </c>
      <c r="M252" s="2" t="s">
        <v>2037</v>
      </c>
      <c r="N252" s="2">
        <v>1145</v>
      </c>
      <c r="O252" s="2">
        <v>0</v>
      </c>
      <c r="P252" s="2">
        <v>1145</v>
      </c>
    </row>
    <row r="253" spans="1:16" s="7" customFormat="1" hidden="1" x14ac:dyDescent="0.2">
      <c r="A253" s="5">
        <v>17002</v>
      </c>
      <c r="B253" s="5" t="s">
        <v>1430</v>
      </c>
      <c r="C253" s="5" t="s">
        <v>3315</v>
      </c>
      <c r="D253" s="5" t="s">
        <v>2843</v>
      </c>
      <c r="E253" s="5" t="s">
        <v>19</v>
      </c>
      <c r="F253" s="6">
        <v>40207</v>
      </c>
      <c r="G253" s="6">
        <v>43297</v>
      </c>
      <c r="H253" s="8">
        <v>1850</v>
      </c>
      <c r="I253" s="8">
        <v>1850</v>
      </c>
      <c r="J253" s="8" t="s">
        <v>2878</v>
      </c>
      <c r="K253" s="8" t="s">
        <v>2008</v>
      </c>
      <c r="L253" s="8" t="s">
        <v>2007</v>
      </c>
      <c r="M253" s="8" t="s">
        <v>3316</v>
      </c>
      <c r="N253" s="8">
        <v>1850</v>
      </c>
      <c r="O253" s="8">
        <v>0</v>
      </c>
      <c r="P253" s="8">
        <v>0</v>
      </c>
    </row>
    <row r="254" spans="1:16" x14ac:dyDescent="0.2">
      <c r="A254" s="3">
        <v>17005</v>
      </c>
      <c r="B254" s="3" t="s">
        <v>3317</v>
      </c>
      <c r="C254" s="3" t="s">
        <v>3318</v>
      </c>
      <c r="D254" s="3" t="s">
        <v>2843</v>
      </c>
      <c r="E254" s="3" t="s">
        <v>96</v>
      </c>
      <c r="F254" s="4">
        <v>40241</v>
      </c>
      <c r="H254" s="2">
        <v>850</v>
      </c>
      <c r="I254" s="2">
        <v>850</v>
      </c>
      <c r="J254" s="2" t="s">
        <v>27</v>
      </c>
      <c r="K254" s="2" t="s">
        <v>28</v>
      </c>
      <c r="L254" s="2" t="s">
        <v>908</v>
      </c>
      <c r="M254" s="2" t="s">
        <v>699</v>
      </c>
      <c r="N254" s="2">
        <v>850</v>
      </c>
      <c r="O254" s="2">
        <v>0</v>
      </c>
      <c r="P254" s="2">
        <v>850</v>
      </c>
    </row>
    <row r="255" spans="1:16" x14ac:dyDescent="0.2">
      <c r="A255" s="3">
        <v>17006</v>
      </c>
      <c r="B255" s="3" t="s">
        <v>3319</v>
      </c>
      <c r="C255" s="3" t="s">
        <v>3320</v>
      </c>
      <c r="D255" s="3" t="s">
        <v>2843</v>
      </c>
      <c r="E255" s="3" t="s">
        <v>96</v>
      </c>
      <c r="F255" s="4">
        <v>40241</v>
      </c>
      <c r="H255" s="2">
        <v>700</v>
      </c>
      <c r="I255" s="2">
        <v>700</v>
      </c>
      <c r="J255" s="2" t="s">
        <v>27</v>
      </c>
      <c r="K255" s="2" t="s">
        <v>28</v>
      </c>
      <c r="L255" s="2" t="s">
        <v>908</v>
      </c>
      <c r="N255" s="2">
        <v>700</v>
      </c>
      <c r="O255" s="2">
        <v>0</v>
      </c>
      <c r="P255" s="2">
        <v>700</v>
      </c>
    </row>
    <row r="256" spans="1:16" x14ac:dyDescent="0.2">
      <c r="A256" s="3">
        <v>17007</v>
      </c>
      <c r="B256" s="3" t="s">
        <v>3321</v>
      </c>
      <c r="C256" s="3" t="s">
        <v>3322</v>
      </c>
      <c r="D256" s="3" t="s">
        <v>2843</v>
      </c>
      <c r="E256" s="3" t="s">
        <v>96</v>
      </c>
      <c r="F256" s="4">
        <v>40241</v>
      </c>
      <c r="H256" s="2">
        <v>650</v>
      </c>
      <c r="I256" s="2">
        <v>650</v>
      </c>
      <c r="J256" s="2" t="s">
        <v>27</v>
      </c>
      <c r="K256" s="2" t="s">
        <v>28</v>
      </c>
      <c r="L256" s="2" t="s">
        <v>908</v>
      </c>
      <c r="N256" s="2">
        <v>650</v>
      </c>
      <c r="O256" s="2">
        <v>0</v>
      </c>
      <c r="P256" s="2">
        <v>650</v>
      </c>
    </row>
    <row r="257" spans="1:16" x14ac:dyDescent="0.2">
      <c r="A257" s="3">
        <v>17008</v>
      </c>
      <c r="B257" s="3" t="s">
        <v>3323</v>
      </c>
      <c r="C257" s="3" t="s">
        <v>3324</v>
      </c>
      <c r="D257" s="3" t="s">
        <v>2843</v>
      </c>
      <c r="E257" s="3" t="s">
        <v>96</v>
      </c>
      <c r="F257" s="4">
        <v>40241</v>
      </c>
      <c r="H257" s="2">
        <v>1200</v>
      </c>
      <c r="I257" s="2">
        <v>1200</v>
      </c>
      <c r="J257" s="2" t="s">
        <v>27</v>
      </c>
      <c r="K257" s="2" t="s">
        <v>28</v>
      </c>
      <c r="L257" s="2" t="s">
        <v>908</v>
      </c>
      <c r="N257" s="2">
        <v>1200</v>
      </c>
      <c r="O257" s="2">
        <v>0</v>
      </c>
      <c r="P257" s="2">
        <v>1200</v>
      </c>
    </row>
    <row r="258" spans="1:16" x14ac:dyDescent="0.2">
      <c r="A258" s="3">
        <v>17009</v>
      </c>
      <c r="B258" s="3" t="s">
        <v>3325</v>
      </c>
      <c r="C258" s="3" t="s">
        <v>3326</v>
      </c>
      <c r="D258" s="3" t="s">
        <v>2843</v>
      </c>
      <c r="E258" s="3" t="s">
        <v>96</v>
      </c>
      <c r="F258" s="4">
        <v>40241</v>
      </c>
      <c r="H258" s="2">
        <v>1400</v>
      </c>
      <c r="I258" s="2">
        <v>1400</v>
      </c>
      <c r="J258" s="2" t="s">
        <v>27</v>
      </c>
      <c r="K258" s="2" t="s">
        <v>28</v>
      </c>
      <c r="L258" s="2" t="s">
        <v>908</v>
      </c>
      <c r="M258" s="2" t="s">
        <v>2994</v>
      </c>
      <c r="N258" s="2">
        <v>1400</v>
      </c>
      <c r="O258" s="2">
        <v>0</v>
      </c>
      <c r="P258" s="2">
        <v>1400</v>
      </c>
    </row>
    <row r="259" spans="1:16" x14ac:dyDescent="0.2">
      <c r="A259" s="3">
        <v>17010</v>
      </c>
      <c r="B259" s="3" t="s">
        <v>3325</v>
      </c>
      <c r="C259" s="3" t="s">
        <v>3327</v>
      </c>
      <c r="D259" s="3" t="s">
        <v>2843</v>
      </c>
      <c r="E259" s="3" t="s">
        <v>96</v>
      </c>
      <c r="F259" s="4">
        <v>40241</v>
      </c>
      <c r="H259" s="2">
        <v>1400</v>
      </c>
      <c r="I259" s="2">
        <v>1400</v>
      </c>
      <c r="J259" s="2" t="s">
        <v>27</v>
      </c>
      <c r="K259" s="2" t="s">
        <v>28</v>
      </c>
      <c r="L259" s="2" t="s">
        <v>908</v>
      </c>
      <c r="M259" s="2" t="s">
        <v>2994</v>
      </c>
      <c r="N259" s="2">
        <v>1400</v>
      </c>
      <c r="O259" s="2">
        <v>0</v>
      </c>
      <c r="P259" s="2">
        <v>1400</v>
      </c>
    </row>
    <row r="260" spans="1:16" x14ac:dyDescent="0.2">
      <c r="A260" s="3">
        <v>17011</v>
      </c>
      <c r="B260" s="3" t="s">
        <v>3328</v>
      </c>
      <c r="C260" s="3" t="s">
        <v>3329</v>
      </c>
      <c r="D260" s="3" t="s">
        <v>2843</v>
      </c>
      <c r="E260" s="3" t="s">
        <v>96</v>
      </c>
      <c r="F260" s="4">
        <v>40241</v>
      </c>
      <c r="H260" s="2">
        <v>500</v>
      </c>
      <c r="I260" s="2">
        <v>500</v>
      </c>
      <c r="J260" s="2" t="s">
        <v>27</v>
      </c>
      <c r="K260" s="2" t="s">
        <v>28</v>
      </c>
      <c r="L260" s="2" t="s">
        <v>908</v>
      </c>
      <c r="M260" s="2" t="s">
        <v>2976</v>
      </c>
      <c r="N260" s="2">
        <v>500</v>
      </c>
      <c r="O260" s="2">
        <v>0</v>
      </c>
      <c r="P260" s="2">
        <v>500</v>
      </c>
    </row>
    <row r="261" spans="1:16" x14ac:dyDescent="0.2">
      <c r="A261" s="3">
        <v>17012</v>
      </c>
      <c r="B261" s="3" t="s">
        <v>3330</v>
      </c>
      <c r="C261" s="3" t="s">
        <v>3331</v>
      </c>
      <c r="D261" s="3" t="s">
        <v>2843</v>
      </c>
      <c r="E261" s="3" t="s">
        <v>96</v>
      </c>
      <c r="F261" s="4">
        <v>40241</v>
      </c>
      <c r="H261" s="2">
        <v>500</v>
      </c>
      <c r="I261" s="2">
        <v>500</v>
      </c>
      <c r="J261" s="2" t="s">
        <v>27</v>
      </c>
      <c r="K261" s="2" t="s">
        <v>28</v>
      </c>
      <c r="L261" s="2" t="s">
        <v>908</v>
      </c>
      <c r="M261" s="2" t="s">
        <v>2994</v>
      </c>
      <c r="N261" s="2">
        <v>500</v>
      </c>
      <c r="O261" s="2">
        <v>0</v>
      </c>
      <c r="P261" s="2">
        <v>500</v>
      </c>
    </row>
    <row r="262" spans="1:16" x14ac:dyDescent="0.2">
      <c r="A262" s="3">
        <v>17013</v>
      </c>
      <c r="B262" s="3" t="s">
        <v>3332</v>
      </c>
      <c r="C262" s="3" t="s">
        <v>3333</v>
      </c>
      <c r="D262" s="3" t="s">
        <v>2843</v>
      </c>
      <c r="E262" s="3" t="s">
        <v>96</v>
      </c>
      <c r="F262" s="4">
        <v>40241</v>
      </c>
      <c r="H262" s="2">
        <v>700</v>
      </c>
      <c r="I262" s="2">
        <v>700</v>
      </c>
      <c r="J262" s="2" t="s">
        <v>27</v>
      </c>
      <c r="K262" s="2" t="s">
        <v>28</v>
      </c>
      <c r="L262" s="2" t="s">
        <v>908</v>
      </c>
      <c r="M262" s="2" t="s">
        <v>93</v>
      </c>
      <c r="N262" s="2">
        <v>700</v>
      </c>
      <c r="O262" s="2">
        <v>0</v>
      </c>
      <c r="P262" s="2">
        <v>700</v>
      </c>
    </row>
    <row r="263" spans="1:16" x14ac:dyDescent="0.2">
      <c r="A263" s="3">
        <v>17014</v>
      </c>
      <c r="B263" s="3" t="s">
        <v>3334</v>
      </c>
      <c r="C263" s="3" t="s">
        <v>3335</v>
      </c>
      <c r="D263" s="3" t="s">
        <v>2843</v>
      </c>
      <c r="E263" s="3" t="s">
        <v>96</v>
      </c>
      <c r="F263" s="4">
        <v>40256</v>
      </c>
      <c r="H263" s="2">
        <v>550</v>
      </c>
      <c r="I263" s="2">
        <v>550</v>
      </c>
      <c r="J263" s="2" t="s">
        <v>27</v>
      </c>
      <c r="K263" s="2" t="s">
        <v>28</v>
      </c>
      <c r="L263" s="2" t="s">
        <v>908</v>
      </c>
      <c r="M263" s="2" t="s">
        <v>801</v>
      </c>
      <c r="N263" s="2">
        <v>550</v>
      </c>
      <c r="O263" s="2">
        <v>0</v>
      </c>
      <c r="P263" s="2">
        <v>550</v>
      </c>
    </row>
    <row r="264" spans="1:16" x14ac:dyDescent="0.2">
      <c r="A264" s="3">
        <v>17015</v>
      </c>
      <c r="B264" s="3" t="s">
        <v>3336</v>
      </c>
      <c r="C264" s="3" t="s">
        <v>3337</v>
      </c>
      <c r="D264" s="3" t="s">
        <v>2843</v>
      </c>
      <c r="E264" s="3" t="s">
        <v>96</v>
      </c>
      <c r="F264" s="4">
        <v>40241</v>
      </c>
      <c r="H264" s="2">
        <v>600</v>
      </c>
      <c r="I264" s="2">
        <v>600</v>
      </c>
      <c r="J264" s="2" t="s">
        <v>27</v>
      </c>
      <c r="K264" s="2" t="s">
        <v>28</v>
      </c>
      <c r="L264" s="2" t="s">
        <v>908</v>
      </c>
      <c r="M264" s="2" t="s">
        <v>1828</v>
      </c>
      <c r="N264" s="2">
        <v>600</v>
      </c>
      <c r="O264" s="2">
        <v>0</v>
      </c>
      <c r="P264" s="2">
        <v>600</v>
      </c>
    </row>
    <row r="265" spans="1:16" x14ac:dyDescent="0.2">
      <c r="A265" s="3">
        <v>17016</v>
      </c>
      <c r="B265" s="3" t="s">
        <v>3338</v>
      </c>
      <c r="C265" s="3" t="s">
        <v>3339</v>
      </c>
      <c r="D265" s="3" t="s">
        <v>2843</v>
      </c>
      <c r="E265" s="3" t="s">
        <v>96</v>
      </c>
      <c r="F265" s="4">
        <v>40241</v>
      </c>
      <c r="H265" s="2">
        <v>1200</v>
      </c>
      <c r="I265" s="2">
        <v>1200</v>
      </c>
      <c r="J265" s="2" t="s">
        <v>27</v>
      </c>
      <c r="K265" s="2" t="s">
        <v>28</v>
      </c>
      <c r="L265" s="2" t="s">
        <v>908</v>
      </c>
      <c r="M265" s="2" t="s">
        <v>1828</v>
      </c>
      <c r="N265" s="2">
        <v>1200</v>
      </c>
      <c r="O265" s="2">
        <v>0</v>
      </c>
      <c r="P265" s="2">
        <v>1200</v>
      </c>
    </row>
    <row r="266" spans="1:16" x14ac:dyDescent="0.2">
      <c r="A266" s="3">
        <v>17017</v>
      </c>
      <c r="B266" s="3" t="s">
        <v>3336</v>
      </c>
      <c r="C266" s="3" t="s">
        <v>3340</v>
      </c>
      <c r="D266" s="3" t="s">
        <v>2843</v>
      </c>
      <c r="E266" s="3" t="s">
        <v>96</v>
      </c>
      <c r="F266" s="4">
        <v>40241</v>
      </c>
      <c r="H266" s="2">
        <v>600</v>
      </c>
      <c r="I266" s="2">
        <v>600</v>
      </c>
      <c r="J266" s="2" t="s">
        <v>27</v>
      </c>
      <c r="K266" s="2" t="s">
        <v>28</v>
      </c>
      <c r="L266" s="2" t="s">
        <v>908</v>
      </c>
      <c r="M266" s="2" t="s">
        <v>1849</v>
      </c>
      <c r="N266" s="2">
        <v>600</v>
      </c>
      <c r="O266" s="2">
        <v>0</v>
      </c>
      <c r="P266" s="2">
        <v>600</v>
      </c>
    </row>
    <row r="267" spans="1:16" hidden="1" x14ac:dyDescent="0.2">
      <c r="A267" s="3">
        <v>17018</v>
      </c>
      <c r="B267" s="3" t="s">
        <v>3341</v>
      </c>
      <c r="C267" s="3" t="s">
        <v>3342</v>
      </c>
      <c r="D267" s="3" t="s">
        <v>2843</v>
      </c>
      <c r="E267" s="3" t="s">
        <v>19</v>
      </c>
      <c r="F267" s="4">
        <v>40316</v>
      </c>
      <c r="G267" s="4">
        <v>43069</v>
      </c>
      <c r="H267" s="2">
        <v>3300</v>
      </c>
      <c r="I267" s="2">
        <v>3300</v>
      </c>
      <c r="J267" s="2" t="s">
        <v>27</v>
      </c>
      <c r="K267" s="2" t="s">
        <v>28</v>
      </c>
      <c r="L267" s="2" t="s">
        <v>908</v>
      </c>
      <c r="M267" s="2" t="s">
        <v>801</v>
      </c>
      <c r="N267" s="2">
        <v>0</v>
      </c>
      <c r="O267" s="2">
        <v>0</v>
      </c>
      <c r="P267" s="2">
        <v>0</v>
      </c>
    </row>
    <row r="268" spans="1:16" x14ac:dyDescent="0.2">
      <c r="A268" s="3">
        <v>17019</v>
      </c>
      <c r="B268" s="3" t="s">
        <v>3343</v>
      </c>
      <c r="C268" s="3" t="s">
        <v>3344</v>
      </c>
      <c r="D268" s="3" t="s">
        <v>2843</v>
      </c>
      <c r="E268" s="3" t="s">
        <v>96</v>
      </c>
      <c r="F268" s="4">
        <v>40288</v>
      </c>
      <c r="H268" s="2">
        <v>654.91999999999996</v>
      </c>
      <c r="I268" s="2">
        <v>654.91999999999996</v>
      </c>
      <c r="J268" s="2" t="s">
        <v>2907</v>
      </c>
      <c r="K268" s="2" t="s">
        <v>2039</v>
      </c>
      <c r="L268" s="2" t="s">
        <v>2038</v>
      </c>
      <c r="M268" s="2" t="s">
        <v>2037</v>
      </c>
      <c r="N268" s="2">
        <v>654.91999999999996</v>
      </c>
      <c r="O268" s="2">
        <v>0</v>
      </c>
      <c r="P268" s="2">
        <v>654.91999999999996</v>
      </c>
    </row>
    <row r="269" spans="1:16" x14ac:dyDescent="0.2">
      <c r="A269" s="3">
        <v>17020</v>
      </c>
      <c r="B269" s="3" t="s">
        <v>3345</v>
      </c>
      <c r="C269" s="3" t="s">
        <v>3346</v>
      </c>
      <c r="D269" s="3" t="s">
        <v>2843</v>
      </c>
      <c r="E269" s="3" t="s">
        <v>794</v>
      </c>
      <c r="F269" s="4">
        <v>40340</v>
      </c>
      <c r="H269" s="2">
        <v>1063.93</v>
      </c>
      <c r="I269" s="2">
        <v>1063.93</v>
      </c>
      <c r="J269" s="2" t="s">
        <v>2846</v>
      </c>
      <c r="K269" s="2" t="s">
        <v>2133</v>
      </c>
      <c r="L269" s="2" t="s">
        <v>2132</v>
      </c>
      <c r="M269" s="2" t="s">
        <v>1892</v>
      </c>
      <c r="N269" s="2">
        <v>1063.93</v>
      </c>
      <c r="O269" s="2">
        <v>0</v>
      </c>
      <c r="P269" s="2">
        <v>1063.93</v>
      </c>
    </row>
    <row r="270" spans="1:16" x14ac:dyDescent="0.2">
      <c r="A270" s="3">
        <v>17025</v>
      </c>
      <c r="B270" s="3" t="s">
        <v>3347</v>
      </c>
      <c r="C270" s="3" t="s">
        <v>3348</v>
      </c>
      <c r="D270" s="3" t="s">
        <v>2843</v>
      </c>
      <c r="E270" s="3" t="s">
        <v>920</v>
      </c>
      <c r="F270" s="4">
        <v>40371</v>
      </c>
      <c r="H270" s="2">
        <v>696.72</v>
      </c>
      <c r="I270" s="2">
        <v>696.72</v>
      </c>
      <c r="J270" s="2" t="s">
        <v>2954</v>
      </c>
      <c r="K270" s="2" t="s">
        <v>1894</v>
      </c>
      <c r="L270" s="2" t="s">
        <v>1893</v>
      </c>
      <c r="M270" s="2" t="s">
        <v>1907</v>
      </c>
      <c r="N270" s="2">
        <v>696.72</v>
      </c>
      <c r="O270" s="2">
        <v>0</v>
      </c>
      <c r="P270" s="2">
        <v>696.72</v>
      </c>
    </row>
    <row r="271" spans="1:16" x14ac:dyDescent="0.2">
      <c r="A271" s="3">
        <v>17033</v>
      </c>
      <c r="B271" s="3" t="s">
        <v>3349</v>
      </c>
      <c r="C271" s="3" t="s">
        <v>3350</v>
      </c>
      <c r="D271" s="3" t="s">
        <v>2843</v>
      </c>
      <c r="E271" s="3" t="s">
        <v>443</v>
      </c>
      <c r="F271" s="4">
        <v>40401</v>
      </c>
      <c r="H271" s="2">
        <v>3190</v>
      </c>
      <c r="I271" s="2">
        <v>3190</v>
      </c>
      <c r="J271" s="2" t="s">
        <v>2954</v>
      </c>
      <c r="K271" s="2" t="s">
        <v>1894</v>
      </c>
      <c r="L271" s="2" t="s">
        <v>1893</v>
      </c>
      <c r="M271" s="2" t="s">
        <v>1718</v>
      </c>
      <c r="N271" s="2">
        <v>3190</v>
      </c>
      <c r="O271" s="2">
        <v>0</v>
      </c>
      <c r="P271" s="2">
        <v>3190</v>
      </c>
    </row>
    <row r="272" spans="1:16" x14ac:dyDescent="0.2">
      <c r="A272" s="3">
        <v>17034</v>
      </c>
      <c r="B272" s="3" t="s">
        <v>3349</v>
      </c>
      <c r="C272" s="3" t="s">
        <v>3351</v>
      </c>
      <c r="D272" s="3" t="s">
        <v>2843</v>
      </c>
      <c r="E272" s="3" t="s">
        <v>443</v>
      </c>
      <c r="F272" s="4">
        <v>40401</v>
      </c>
      <c r="H272" s="2">
        <v>3190</v>
      </c>
      <c r="I272" s="2">
        <v>3190</v>
      </c>
      <c r="J272" s="2" t="s">
        <v>2954</v>
      </c>
      <c r="K272" s="2" t="s">
        <v>1894</v>
      </c>
      <c r="L272" s="2" t="s">
        <v>1893</v>
      </c>
      <c r="M272" s="2" t="s">
        <v>1718</v>
      </c>
      <c r="N272" s="2">
        <v>3190</v>
      </c>
      <c r="O272" s="2">
        <v>0</v>
      </c>
      <c r="P272" s="2">
        <v>3190</v>
      </c>
    </row>
    <row r="273" spans="1:16" x14ac:dyDescent="0.2">
      <c r="A273" s="3">
        <v>17035</v>
      </c>
      <c r="B273" s="3" t="s">
        <v>3349</v>
      </c>
      <c r="C273" s="3" t="s">
        <v>3352</v>
      </c>
      <c r="D273" s="3" t="s">
        <v>2843</v>
      </c>
      <c r="E273" s="3" t="s">
        <v>443</v>
      </c>
      <c r="F273" s="4">
        <v>40401</v>
      </c>
      <c r="H273" s="2">
        <v>3190</v>
      </c>
      <c r="I273" s="2">
        <v>3190</v>
      </c>
      <c r="J273" s="2" t="s">
        <v>2954</v>
      </c>
      <c r="K273" s="2" t="s">
        <v>1894</v>
      </c>
      <c r="L273" s="2" t="s">
        <v>1893</v>
      </c>
      <c r="M273" s="2" t="s">
        <v>1718</v>
      </c>
      <c r="N273" s="2">
        <v>3190</v>
      </c>
      <c r="O273" s="2">
        <v>0</v>
      </c>
      <c r="P273" s="2">
        <v>3190</v>
      </c>
    </row>
    <row r="274" spans="1:16" x14ac:dyDescent="0.2">
      <c r="A274" s="3">
        <v>17036</v>
      </c>
      <c r="B274" s="3" t="s">
        <v>1430</v>
      </c>
      <c r="C274" s="3" t="s">
        <v>3353</v>
      </c>
      <c r="D274" s="3" t="s">
        <v>2843</v>
      </c>
      <c r="E274" s="3" t="s">
        <v>19</v>
      </c>
      <c r="F274" s="4">
        <v>40415</v>
      </c>
      <c r="H274" s="2">
        <v>2756.15</v>
      </c>
      <c r="I274" s="2">
        <v>2756.15</v>
      </c>
      <c r="J274" s="2" t="s">
        <v>27</v>
      </c>
      <c r="K274" s="2" t="s">
        <v>28</v>
      </c>
      <c r="L274" s="2" t="s">
        <v>908</v>
      </c>
      <c r="M274" s="2" t="s">
        <v>2694</v>
      </c>
      <c r="N274" s="2">
        <v>2756.15</v>
      </c>
      <c r="O274" s="2">
        <v>0</v>
      </c>
      <c r="P274" s="2">
        <v>2756.15</v>
      </c>
    </row>
    <row r="275" spans="1:16" s="7" customFormat="1" hidden="1" x14ac:dyDescent="0.2">
      <c r="A275" s="5">
        <v>17037</v>
      </c>
      <c r="B275" s="5" t="s">
        <v>1430</v>
      </c>
      <c r="C275" s="5" t="s">
        <v>3354</v>
      </c>
      <c r="D275" s="5" t="s">
        <v>2843</v>
      </c>
      <c r="E275" s="5" t="s">
        <v>19</v>
      </c>
      <c r="F275" s="6">
        <v>40415</v>
      </c>
      <c r="G275" s="6">
        <v>43297</v>
      </c>
      <c r="H275" s="8">
        <v>2756.15</v>
      </c>
      <c r="I275" s="8">
        <v>2756.15</v>
      </c>
      <c r="J275" s="8" t="s">
        <v>27</v>
      </c>
      <c r="K275" s="8" t="s">
        <v>28</v>
      </c>
      <c r="L275" s="8" t="s">
        <v>1893</v>
      </c>
      <c r="M275" s="8" t="s">
        <v>1907</v>
      </c>
      <c r="N275" s="8">
        <v>2756.15</v>
      </c>
      <c r="O275" s="8">
        <v>0</v>
      </c>
      <c r="P275" s="8">
        <v>0</v>
      </c>
    </row>
    <row r="276" spans="1:16" s="7" customFormat="1" hidden="1" x14ac:dyDescent="0.2">
      <c r="A276" s="5">
        <v>17038</v>
      </c>
      <c r="B276" s="5" t="s">
        <v>1430</v>
      </c>
      <c r="C276" s="5" t="s">
        <v>3355</v>
      </c>
      <c r="D276" s="5" t="s">
        <v>2843</v>
      </c>
      <c r="E276" s="5" t="s">
        <v>19</v>
      </c>
      <c r="F276" s="6">
        <v>40415</v>
      </c>
      <c r="G276" s="6">
        <v>43297</v>
      </c>
      <c r="H276" s="8">
        <v>2756.15</v>
      </c>
      <c r="I276" s="8">
        <v>2756.15</v>
      </c>
      <c r="J276" s="8" t="s">
        <v>27</v>
      </c>
      <c r="K276" s="8" t="s">
        <v>28</v>
      </c>
      <c r="L276" s="8" t="s">
        <v>908</v>
      </c>
      <c r="M276" s="8" t="s">
        <v>2689</v>
      </c>
      <c r="N276" s="8">
        <v>2756.15</v>
      </c>
      <c r="O276" s="8">
        <v>0</v>
      </c>
      <c r="P276" s="8">
        <v>0</v>
      </c>
    </row>
    <row r="277" spans="1:16" x14ac:dyDescent="0.2">
      <c r="A277" s="3">
        <v>17039</v>
      </c>
      <c r="B277" s="3" t="s">
        <v>3356</v>
      </c>
      <c r="C277" s="3" t="s">
        <v>3357</v>
      </c>
      <c r="D277" s="3" t="s">
        <v>2843</v>
      </c>
      <c r="E277" s="3" t="s">
        <v>443</v>
      </c>
      <c r="F277" s="4">
        <v>40429</v>
      </c>
      <c r="H277" s="2">
        <v>3390</v>
      </c>
      <c r="I277" s="2">
        <v>3390</v>
      </c>
      <c r="J277" s="2" t="s">
        <v>2954</v>
      </c>
      <c r="K277" s="2" t="s">
        <v>1894</v>
      </c>
      <c r="L277" s="2" t="s">
        <v>1893</v>
      </c>
      <c r="M277" s="2" t="s">
        <v>1718</v>
      </c>
      <c r="N277" s="2">
        <v>3390</v>
      </c>
      <c r="O277" s="2">
        <v>0</v>
      </c>
      <c r="P277" s="2">
        <v>3390</v>
      </c>
    </row>
    <row r="278" spans="1:16" x14ac:dyDescent="0.2">
      <c r="A278" s="3">
        <v>17040</v>
      </c>
      <c r="B278" s="3" t="s">
        <v>3356</v>
      </c>
      <c r="C278" s="3" t="s">
        <v>3358</v>
      </c>
      <c r="D278" s="3" t="s">
        <v>2843</v>
      </c>
      <c r="E278" s="3" t="s">
        <v>443</v>
      </c>
      <c r="F278" s="4">
        <v>40429</v>
      </c>
      <c r="H278" s="2">
        <v>3390</v>
      </c>
      <c r="I278" s="2">
        <v>3390</v>
      </c>
      <c r="J278" s="2" t="s">
        <v>2954</v>
      </c>
      <c r="K278" s="2" t="s">
        <v>1894</v>
      </c>
      <c r="L278" s="2" t="s">
        <v>1893</v>
      </c>
      <c r="M278" s="2" t="s">
        <v>1718</v>
      </c>
      <c r="N278" s="2">
        <v>3390</v>
      </c>
      <c r="O278" s="2">
        <v>0</v>
      </c>
      <c r="P278" s="2">
        <v>3390</v>
      </c>
    </row>
    <row r="279" spans="1:16" x14ac:dyDescent="0.2">
      <c r="A279" s="3">
        <v>17041</v>
      </c>
      <c r="B279" s="3" t="s">
        <v>3356</v>
      </c>
      <c r="C279" s="3" t="s">
        <v>3359</v>
      </c>
      <c r="D279" s="3" t="s">
        <v>2843</v>
      </c>
      <c r="E279" s="3" t="s">
        <v>443</v>
      </c>
      <c r="F279" s="4">
        <v>40429</v>
      </c>
      <c r="H279" s="2">
        <v>3390</v>
      </c>
      <c r="I279" s="2">
        <v>3390</v>
      </c>
      <c r="J279" s="2" t="s">
        <v>2954</v>
      </c>
      <c r="K279" s="2" t="s">
        <v>1894</v>
      </c>
      <c r="L279" s="2" t="s">
        <v>1893</v>
      </c>
      <c r="M279" s="2" t="s">
        <v>1718</v>
      </c>
      <c r="N279" s="2">
        <v>3390</v>
      </c>
      <c r="O279" s="2">
        <v>0</v>
      </c>
      <c r="P279" s="2">
        <v>3390</v>
      </c>
    </row>
    <row r="280" spans="1:16" x14ac:dyDescent="0.2">
      <c r="A280" s="3">
        <v>17042</v>
      </c>
      <c r="B280" s="3" t="s">
        <v>3356</v>
      </c>
      <c r="C280" s="3" t="s">
        <v>3360</v>
      </c>
      <c r="D280" s="3" t="s">
        <v>2843</v>
      </c>
      <c r="E280" s="3" t="s">
        <v>443</v>
      </c>
      <c r="F280" s="4">
        <v>40429</v>
      </c>
      <c r="H280" s="2">
        <v>3390</v>
      </c>
      <c r="I280" s="2">
        <v>3390</v>
      </c>
      <c r="J280" s="2" t="s">
        <v>2954</v>
      </c>
      <c r="K280" s="2" t="s">
        <v>1894</v>
      </c>
      <c r="L280" s="2" t="s">
        <v>1893</v>
      </c>
      <c r="M280" s="2" t="s">
        <v>1718</v>
      </c>
      <c r="N280" s="2">
        <v>3390</v>
      </c>
      <c r="O280" s="2">
        <v>0</v>
      </c>
      <c r="P280" s="2">
        <v>3390</v>
      </c>
    </row>
    <row r="281" spans="1:16" x14ac:dyDescent="0.2">
      <c r="A281" s="3">
        <v>17043</v>
      </c>
      <c r="B281" s="3" t="s">
        <v>3356</v>
      </c>
      <c r="C281" s="3" t="s">
        <v>3361</v>
      </c>
      <c r="D281" s="3" t="s">
        <v>2843</v>
      </c>
      <c r="E281" s="3" t="s">
        <v>443</v>
      </c>
      <c r="F281" s="4">
        <v>40429</v>
      </c>
      <c r="H281" s="2">
        <v>3390</v>
      </c>
      <c r="I281" s="2">
        <v>3390</v>
      </c>
      <c r="J281" s="2" t="s">
        <v>2954</v>
      </c>
      <c r="K281" s="2" t="s">
        <v>1894</v>
      </c>
      <c r="L281" s="2" t="s">
        <v>1893</v>
      </c>
      <c r="M281" s="2" t="s">
        <v>1718</v>
      </c>
      <c r="N281" s="2">
        <v>3390</v>
      </c>
      <c r="O281" s="2">
        <v>0</v>
      </c>
      <c r="P281" s="2">
        <v>3390</v>
      </c>
    </row>
    <row r="282" spans="1:16" x14ac:dyDescent="0.2">
      <c r="A282" s="3">
        <v>17044</v>
      </c>
      <c r="B282" s="3" t="s">
        <v>3356</v>
      </c>
      <c r="C282" s="3" t="s">
        <v>3362</v>
      </c>
      <c r="D282" s="3" t="s">
        <v>2843</v>
      </c>
      <c r="E282" s="3" t="s">
        <v>443</v>
      </c>
      <c r="F282" s="4">
        <v>40429</v>
      </c>
      <c r="H282" s="2">
        <v>3390</v>
      </c>
      <c r="I282" s="2">
        <v>3390</v>
      </c>
      <c r="J282" s="2" t="s">
        <v>2954</v>
      </c>
      <c r="K282" s="2" t="s">
        <v>1894</v>
      </c>
      <c r="L282" s="2" t="s">
        <v>1893</v>
      </c>
      <c r="M282" s="2" t="s">
        <v>1718</v>
      </c>
      <c r="N282" s="2">
        <v>3390</v>
      </c>
      <c r="O282" s="2">
        <v>0</v>
      </c>
      <c r="P282" s="2">
        <v>3390</v>
      </c>
    </row>
    <row r="283" spans="1:16" x14ac:dyDescent="0.2">
      <c r="A283" s="3">
        <v>17045</v>
      </c>
      <c r="B283" s="3" t="s">
        <v>3356</v>
      </c>
      <c r="C283" s="3" t="s">
        <v>3363</v>
      </c>
      <c r="D283" s="3" t="s">
        <v>2843</v>
      </c>
      <c r="E283" s="3" t="s">
        <v>443</v>
      </c>
      <c r="F283" s="4">
        <v>40429</v>
      </c>
      <c r="H283" s="2">
        <v>3390</v>
      </c>
      <c r="I283" s="2">
        <v>3390</v>
      </c>
      <c r="J283" s="2" t="s">
        <v>2954</v>
      </c>
      <c r="K283" s="2" t="s">
        <v>1894</v>
      </c>
      <c r="L283" s="2" t="s">
        <v>1893</v>
      </c>
      <c r="M283" s="2" t="s">
        <v>1718</v>
      </c>
      <c r="N283" s="2">
        <v>3390</v>
      </c>
      <c r="O283" s="2">
        <v>0</v>
      </c>
      <c r="P283" s="2">
        <v>3390</v>
      </c>
    </row>
    <row r="284" spans="1:16" x14ac:dyDescent="0.2">
      <c r="A284" s="3">
        <v>17046</v>
      </c>
      <c r="B284" s="3" t="s">
        <v>3356</v>
      </c>
      <c r="C284" s="3" t="s">
        <v>3364</v>
      </c>
      <c r="D284" s="3" t="s">
        <v>2843</v>
      </c>
      <c r="E284" s="3" t="s">
        <v>443</v>
      </c>
      <c r="F284" s="4">
        <v>40429</v>
      </c>
      <c r="H284" s="2">
        <v>3390</v>
      </c>
      <c r="I284" s="2">
        <v>3390</v>
      </c>
      <c r="J284" s="2" t="s">
        <v>2954</v>
      </c>
      <c r="K284" s="2" t="s">
        <v>1894</v>
      </c>
      <c r="L284" s="2" t="s">
        <v>1893</v>
      </c>
      <c r="M284" s="2" t="s">
        <v>1718</v>
      </c>
      <c r="N284" s="2">
        <v>3390</v>
      </c>
      <c r="O284" s="2">
        <v>0</v>
      </c>
      <c r="P284" s="2">
        <v>3390</v>
      </c>
    </row>
    <row r="285" spans="1:16" x14ac:dyDescent="0.2">
      <c r="A285" s="3">
        <v>17053</v>
      </c>
      <c r="B285" s="3" t="s">
        <v>3365</v>
      </c>
      <c r="C285" s="3" t="s">
        <v>3366</v>
      </c>
      <c r="D285" s="3" t="s">
        <v>2843</v>
      </c>
      <c r="E285" s="3" t="s">
        <v>920</v>
      </c>
      <c r="F285" s="4">
        <v>40511</v>
      </c>
      <c r="H285" s="2">
        <v>556.55999999999995</v>
      </c>
      <c r="I285" s="2">
        <v>556.55999999999995</v>
      </c>
      <c r="J285" s="2" t="s">
        <v>2954</v>
      </c>
      <c r="K285" s="2" t="s">
        <v>1894</v>
      </c>
      <c r="L285" s="2" t="s">
        <v>1893</v>
      </c>
      <c r="M285" s="2" t="s">
        <v>1907</v>
      </c>
      <c r="N285" s="2">
        <v>556.55999999999995</v>
      </c>
      <c r="O285" s="2">
        <v>0</v>
      </c>
      <c r="P285" s="2">
        <v>556.55999999999995</v>
      </c>
    </row>
    <row r="286" spans="1:16" x14ac:dyDescent="0.2">
      <c r="A286" s="3">
        <v>17087</v>
      </c>
      <c r="B286" s="3" t="s">
        <v>3367</v>
      </c>
      <c r="C286" s="3" t="s">
        <v>3368</v>
      </c>
      <c r="D286" s="3" t="s">
        <v>2843</v>
      </c>
      <c r="E286" s="3" t="s">
        <v>96</v>
      </c>
      <c r="F286" s="4">
        <v>40574</v>
      </c>
      <c r="H286" s="2">
        <v>1499</v>
      </c>
      <c r="I286" s="2">
        <v>1499</v>
      </c>
      <c r="J286" s="2" t="s">
        <v>27</v>
      </c>
      <c r="K286" s="2" t="s">
        <v>28</v>
      </c>
      <c r="L286" s="2" t="s">
        <v>908</v>
      </c>
      <c r="M286" s="2" t="s">
        <v>2528</v>
      </c>
      <c r="N286" s="2">
        <v>1499</v>
      </c>
      <c r="O286" s="2">
        <v>0</v>
      </c>
      <c r="P286" s="2">
        <v>1499</v>
      </c>
    </row>
    <row r="287" spans="1:16" x14ac:dyDescent="0.2">
      <c r="A287" s="3">
        <v>17422</v>
      </c>
      <c r="B287" s="3" t="s">
        <v>1430</v>
      </c>
      <c r="C287" s="3" t="s">
        <v>3369</v>
      </c>
      <c r="D287" s="3" t="s">
        <v>2843</v>
      </c>
      <c r="E287" s="3" t="s">
        <v>19</v>
      </c>
      <c r="F287" s="4">
        <v>40595</v>
      </c>
      <c r="H287" s="2">
        <v>1787.8</v>
      </c>
      <c r="I287" s="2">
        <v>1787.8</v>
      </c>
      <c r="J287" s="2" t="s">
        <v>2907</v>
      </c>
      <c r="K287" s="2" t="s">
        <v>2039</v>
      </c>
      <c r="L287" s="2" t="s">
        <v>2038</v>
      </c>
      <c r="M287" s="2" t="s">
        <v>2037</v>
      </c>
      <c r="N287" s="2">
        <v>1787.8</v>
      </c>
      <c r="O287" s="2">
        <v>0</v>
      </c>
      <c r="P287" s="2">
        <v>1787.8</v>
      </c>
    </row>
    <row r="288" spans="1:16" hidden="1" x14ac:dyDescent="0.2">
      <c r="A288" s="3">
        <v>17441</v>
      </c>
      <c r="B288" s="3" t="s">
        <v>3370</v>
      </c>
      <c r="C288" s="3" t="s">
        <v>3371</v>
      </c>
      <c r="D288" s="3" t="s">
        <v>2843</v>
      </c>
      <c r="E288" s="3" t="s">
        <v>26</v>
      </c>
      <c r="F288" s="4">
        <v>40631</v>
      </c>
      <c r="G288" s="4">
        <v>43069</v>
      </c>
      <c r="H288" s="2">
        <v>1400</v>
      </c>
      <c r="I288" s="2">
        <v>1400</v>
      </c>
      <c r="J288" s="2" t="s">
        <v>2954</v>
      </c>
      <c r="K288" s="2" t="s">
        <v>1894</v>
      </c>
      <c r="L288" s="2" t="s">
        <v>1893</v>
      </c>
      <c r="M288" s="2" t="s">
        <v>2528</v>
      </c>
      <c r="N288" s="2">
        <v>0</v>
      </c>
      <c r="O288" s="2">
        <v>0</v>
      </c>
      <c r="P288" s="2">
        <v>0</v>
      </c>
    </row>
    <row r="289" spans="1:16" hidden="1" x14ac:dyDescent="0.2">
      <c r="A289" s="3">
        <v>17442</v>
      </c>
      <c r="B289" s="3" t="s">
        <v>1430</v>
      </c>
      <c r="C289" s="3" t="s">
        <v>3372</v>
      </c>
      <c r="D289" s="3" t="s">
        <v>2843</v>
      </c>
      <c r="E289" s="3" t="s">
        <v>19</v>
      </c>
      <c r="F289" s="4">
        <v>40631</v>
      </c>
      <c r="G289" s="4">
        <v>43069</v>
      </c>
      <c r="H289" s="2">
        <v>1989.9</v>
      </c>
      <c r="I289" s="2">
        <v>1989.9</v>
      </c>
      <c r="J289" s="2" t="s">
        <v>27</v>
      </c>
      <c r="K289" s="2" t="s">
        <v>28</v>
      </c>
      <c r="L289" s="2" t="s">
        <v>908</v>
      </c>
      <c r="M289" s="2" t="s">
        <v>2976</v>
      </c>
      <c r="N289" s="2">
        <v>0</v>
      </c>
      <c r="O289" s="2">
        <v>0</v>
      </c>
      <c r="P289" s="2">
        <v>0</v>
      </c>
    </row>
    <row r="290" spans="1:16" x14ac:dyDescent="0.2">
      <c r="A290" s="3">
        <v>17443</v>
      </c>
      <c r="B290" s="3" t="s">
        <v>3373</v>
      </c>
      <c r="C290" s="3" t="s">
        <v>3374</v>
      </c>
      <c r="D290" s="3" t="s">
        <v>2843</v>
      </c>
      <c r="E290" s="3" t="s">
        <v>3375</v>
      </c>
      <c r="F290" s="4">
        <v>40701</v>
      </c>
      <c r="H290" s="2">
        <v>528.29999999999995</v>
      </c>
      <c r="I290" s="2">
        <v>528.29999999999995</v>
      </c>
      <c r="J290" s="2" t="s">
        <v>2889</v>
      </c>
      <c r="K290" s="2" t="s">
        <v>2890</v>
      </c>
      <c r="L290" s="2" t="s">
        <v>2891</v>
      </c>
      <c r="M290" s="2" t="s">
        <v>3376</v>
      </c>
      <c r="N290" s="2">
        <v>528.29999999999995</v>
      </c>
      <c r="O290" s="2">
        <v>0</v>
      </c>
      <c r="P290" s="2">
        <v>528.29999999999995</v>
      </c>
    </row>
    <row r="291" spans="1:16" s="7" customFormat="1" hidden="1" x14ac:dyDescent="0.2">
      <c r="A291" s="5">
        <v>17444</v>
      </c>
      <c r="B291" s="5" t="s">
        <v>1430</v>
      </c>
      <c r="C291" s="5" t="s">
        <v>3377</v>
      </c>
      <c r="D291" s="5" t="s">
        <v>2843</v>
      </c>
      <c r="E291" s="5" t="s">
        <v>19</v>
      </c>
      <c r="F291" s="6">
        <v>40739</v>
      </c>
      <c r="G291" s="6">
        <v>43297</v>
      </c>
      <c r="H291" s="8">
        <v>3333.33</v>
      </c>
      <c r="I291" s="8">
        <v>3333.33</v>
      </c>
      <c r="J291" s="8" t="s">
        <v>27</v>
      </c>
      <c r="K291" s="8" t="s">
        <v>28</v>
      </c>
      <c r="L291" s="8" t="s">
        <v>908</v>
      </c>
      <c r="M291" s="8" t="s">
        <v>1661</v>
      </c>
      <c r="N291" s="8">
        <v>3333.33</v>
      </c>
      <c r="O291" s="8">
        <v>0</v>
      </c>
      <c r="P291" s="8">
        <v>0</v>
      </c>
    </row>
    <row r="292" spans="1:16" x14ac:dyDescent="0.2">
      <c r="A292" s="3">
        <v>17445</v>
      </c>
      <c r="B292" s="3" t="s">
        <v>1430</v>
      </c>
      <c r="C292" s="3" t="s">
        <v>3378</v>
      </c>
      <c r="D292" s="3" t="s">
        <v>2843</v>
      </c>
      <c r="E292" s="3" t="s">
        <v>19</v>
      </c>
      <c r="F292" s="4">
        <v>40739</v>
      </c>
      <c r="H292" s="2">
        <v>3333.33</v>
      </c>
      <c r="I292" s="2">
        <v>3333.33</v>
      </c>
      <c r="J292" s="2" t="s">
        <v>27</v>
      </c>
      <c r="K292" s="2" t="s">
        <v>28</v>
      </c>
      <c r="L292" s="2" t="s">
        <v>908</v>
      </c>
      <c r="M292" s="2" t="s">
        <v>1907</v>
      </c>
      <c r="N292" s="2">
        <v>3333.33</v>
      </c>
      <c r="O292" s="2">
        <v>0</v>
      </c>
      <c r="P292" s="2">
        <v>3333.33</v>
      </c>
    </row>
    <row r="293" spans="1:16" s="7" customFormat="1" hidden="1" x14ac:dyDescent="0.2">
      <c r="A293" s="5">
        <v>17446</v>
      </c>
      <c r="B293" s="5" t="s">
        <v>3379</v>
      </c>
      <c r="C293" s="5" t="s">
        <v>3380</v>
      </c>
      <c r="D293" s="5" t="s">
        <v>2843</v>
      </c>
      <c r="E293" s="5" t="s">
        <v>19</v>
      </c>
      <c r="F293" s="6">
        <v>40739</v>
      </c>
      <c r="G293" s="6">
        <v>43297</v>
      </c>
      <c r="H293" s="8">
        <v>3333.33</v>
      </c>
      <c r="I293" s="8">
        <v>3333.33</v>
      </c>
      <c r="J293" s="8" t="s">
        <v>27</v>
      </c>
      <c r="K293" s="8" t="s">
        <v>28</v>
      </c>
      <c r="L293" s="8" t="s">
        <v>1893</v>
      </c>
      <c r="M293" s="8" t="s">
        <v>3250</v>
      </c>
      <c r="N293" s="8">
        <v>3333.33</v>
      </c>
      <c r="O293" s="8">
        <v>0</v>
      </c>
      <c r="P293" s="8">
        <v>0</v>
      </c>
    </row>
    <row r="294" spans="1:16" x14ac:dyDescent="0.2">
      <c r="A294" s="3">
        <v>17447</v>
      </c>
      <c r="B294" s="3" t="s">
        <v>3381</v>
      </c>
      <c r="C294" s="3" t="s">
        <v>3382</v>
      </c>
      <c r="D294" s="3" t="s">
        <v>2843</v>
      </c>
      <c r="E294" s="3" t="s">
        <v>443</v>
      </c>
      <c r="F294" s="4">
        <v>40746</v>
      </c>
      <c r="H294" s="2">
        <v>3490</v>
      </c>
      <c r="I294" s="2">
        <v>3490</v>
      </c>
      <c r="J294" s="2" t="s">
        <v>2954</v>
      </c>
      <c r="K294" s="2" t="s">
        <v>1894</v>
      </c>
      <c r="L294" s="2" t="s">
        <v>1893</v>
      </c>
      <c r="M294" s="2" t="s">
        <v>1718</v>
      </c>
      <c r="N294" s="2">
        <v>3490</v>
      </c>
      <c r="O294" s="2">
        <v>0</v>
      </c>
      <c r="P294" s="2">
        <v>3490</v>
      </c>
    </row>
    <row r="295" spans="1:16" x14ac:dyDescent="0.2">
      <c r="A295" s="3">
        <v>17448</v>
      </c>
      <c r="B295" s="3" t="s">
        <v>3349</v>
      </c>
      <c r="C295" s="3" t="s">
        <v>3383</v>
      </c>
      <c r="D295" s="3" t="s">
        <v>2843</v>
      </c>
      <c r="E295" s="3" t="s">
        <v>443</v>
      </c>
      <c r="F295" s="4">
        <v>40778</v>
      </c>
      <c r="H295" s="2">
        <v>3390</v>
      </c>
      <c r="I295" s="2">
        <v>3390</v>
      </c>
      <c r="J295" s="2" t="s">
        <v>2954</v>
      </c>
      <c r="K295" s="2" t="s">
        <v>1894</v>
      </c>
      <c r="L295" s="2" t="s">
        <v>1893</v>
      </c>
      <c r="M295" s="2" t="s">
        <v>3384</v>
      </c>
      <c r="N295" s="2">
        <v>3390</v>
      </c>
      <c r="O295" s="2">
        <v>0</v>
      </c>
      <c r="P295" s="2">
        <v>3390</v>
      </c>
    </row>
    <row r="296" spans="1:16" x14ac:dyDescent="0.2">
      <c r="A296" s="3">
        <v>17449</v>
      </c>
      <c r="B296" s="3" t="s">
        <v>3349</v>
      </c>
      <c r="C296" s="3" t="s">
        <v>3385</v>
      </c>
      <c r="D296" s="3" t="s">
        <v>2843</v>
      </c>
      <c r="E296" s="3" t="s">
        <v>443</v>
      </c>
      <c r="F296" s="4">
        <v>40778</v>
      </c>
      <c r="H296" s="2">
        <v>3390</v>
      </c>
      <c r="I296" s="2">
        <v>3390</v>
      </c>
      <c r="J296" s="2" t="s">
        <v>2954</v>
      </c>
      <c r="K296" s="2" t="s">
        <v>1894</v>
      </c>
      <c r="L296" s="2" t="s">
        <v>1893</v>
      </c>
      <c r="M296" s="2" t="s">
        <v>3384</v>
      </c>
      <c r="N296" s="2">
        <v>3390</v>
      </c>
      <c r="O296" s="2">
        <v>0</v>
      </c>
      <c r="P296" s="2">
        <v>3390</v>
      </c>
    </row>
    <row r="297" spans="1:16" x14ac:dyDescent="0.2">
      <c r="A297" s="3">
        <v>17450</v>
      </c>
      <c r="B297" s="3" t="s">
        <v>3349</v>
      </c>
      <c r="C297" s="3" t="s">
        <v>3386</v>
      </c>
      <c r="D297" s="3" t="s">
        <v>2843</v>
      </c>
      <c r="E297" s="3" t="s">
        <v>443</v>
      </c>
      <c r="F297" s="4">
        <v>40778</v>
      </c>
      <c r="H297" s="2">
        <v>3390</v>
      </c>
      <c r="I297" s="2">
        <v>3390</v>
      </c>
      <c r="J297" s="2" t="s">
        <v>2954</v>
      </c>
      <c r="K297" s="2" t="s">
        <v>1894</v>
      </c>
      <c r="L297" s="2" t="s">
        <v>1893</v>
      </c>
      <c r="M297" s="2" t="s">
        <v>3384</v>
      </c>
      <c r="N297" s="2">
        <v>3390</v>
      </c>
      <c r="O297" s="2">
        <v>0</v>
      </c>
      <c r="P297" s="2">
        <v>3390</v>
      </c>
    </row>
    <row r="298" spans="1:16" x14ac:dyDescent="0.2">
      <c r="A298" s="3">
        <v>17451</v>
      </c>
      <c r="B298" s="3" t="s">
        <v>3349</v>
      </c>
      <c r="C298" s="3" t="s">
        <v>3387</v>
      </c>
      <c r="D298" s="3" t="s">
        <v>2843</v>
      </c>
      <c r="E298" s="3" t="s">
        <v>443</v>
      </c>
      <c r="F298" s="4">
        <v>40778</v>
      </c>
      <c r="H298" s="2">
        <v>3390</v>
      </c>
      <c r="I298" s="2">
        <v>3390</v>
      </c>
      <c r="J298" s="2" t="s">
        <v>2954</v>
      </c>
      <c r="K298" s="2" t="s">
        <v>1894</v>
      </c>
      <c r="L298" s="2" t="s">
        <v>1893</v>
      </c>
      <c r="M298" s="2" t="s">
        <v>3384</v>
      </c>
      <c r="N298" s="2">
        <v>3390</v>
      </c>
      <c r="O298" s="2">
        <v>0</v>
      </c>
      <c r="P298" s="2">
        <v>3390</v>
      </c>
    </row>
    <row r="299" spans="1:16" x14ac:dyDescent="0.2">
      <c r="A299" s="3">
        <v>17452</v>
      </c>
      <c r="B299" s="3" t="s">
        <v>3349</v>
      </c>
      <c r="C299" s="3" t="s">
        <v>3388</v>
      </c>
      <c r="D299" s="3" t="s">
        <v>2843</v>
      </c>
      <c r="E299" s="3" t="s">
        <v>443</v>
      </c>
      <c r="F299" s="4">
        <v>40778</v>
      </c>
      <c r="H299" s="2">
        <v>3390</v>
      </c>
      <c r="I299" s="2">
        <v>3390</v>
      </c>
      <c r="J299" s="2" t="s">
        <v>2954</v>
      </c>
      <c r="K299" s="2" t="s">
        <v>1894</v>
      </c>
      <c r="L299" s="2" t="s">
        <v>1893</v>
      </c>
      <c r="M299" s="2" t="s">
        <v>3384</v>
      </c>
      <c r="N299" s="2">
        <v>3390</v>
      </c>
      <c r="O299" s="2">
        <v>0</v>
      </c>
      <c r="P299" s="2">
        <v>3390</v>
      </c>
    </row>
    <row r="300" spans="1:16" x14ac:dyDescent="0.2">
      <c r="A300" s="3">
        <v>17459</v>
      </c>
      <c r="B300" s="3" t="s">
        <v>1430</v>
      </c>
      <c r="C300" s="3" t="s">
        <v>3389</v>
      </c>
      <c r="D300" s="3" t="s">
        <v>2843</v>
      </c>
      <c r="E300" s="3" t="s">
        <v>19</v>
      </c>
      <c r="F300" s="4">
        <v>40829</v>
      </c>
      <c r="H300" s="2">
        <v>1400</v>
      </c>
      <c r="I300" s="2">
        <v>1400</v>
      </c>
      <c r="J300" s="2" t="s">
        <v>2878</v>
      </c>
      <c r="K300" s="2" t="s">
        <v>2008</v>
      </c>
      <c r="L300" s="2" t="s">
        <v>2007</v>
      </c>
      <c r="N300" s="2">
        <v>1400</v>
      </c>
      <c r="O300" s="2">
        <v>0</v>
      </c>
      <c r="P300" s="2">
        <v>1400</v>
      </c>
    </row>
    <row r="301" spans="1:16" x14ac:dyDescent="0.2">
      <c r="A301" s="3">
        <v>17460</v>
      </c>
      <c r="B301" s="3" t="s">
        <v>1430</v>
      </c>
      <c r="C301" s="3" t="s">
        <v>3390</v>
      </c>
      <c r="D301" s="3" t="s">
        <v>2843</v>
      </c>
      <c r="E301" s="3" t="s">
        <v>19</v>
      </c>
      <c r="F301" s="4">
        <v>40826</v>
      </c>
      <c r="H301" s="2">
        <v>2330</v>
      </c>
      <c r="I301" s="2">
        <v>2330</v>
      </c>
      <c r="J301" s="2" t="s">
        <v>27</v>
      </c>
      <c r="K301" s="2" t="s">
        <v>28</v>
      </c>
      <c r="L301" s="2" t="s">
        <v>908</v>
      </c>
      <c r="M301" s="2" t="s">
        <v>2994</v>
      </c>
      <c r="N301" s="2">
        <v>2330</v>
      </c>
      <c r="O301" s="2">
        <v>0</v>
      </c>
      <c r="P301" s="2">
        <v>2330</v>
      </c>
    </row>
    <row r="302" spans="1:16" x14ac:dyDescent="0.2">
      <c r="A302" s="3">
        <v>17465</v>
      </c>
      <c r="B302" s="3" t="s">
        <v>3349</v>
      </c>
      <c r="C302" s="3" t="s">
        <v>3391</v>
      </c>
      <c r="D302" s="3" t="s">
        <v>2843</v>
      </c>
      <c r="E302" s="3" t="s">
        <v>443</v>
      </c>
      <c r="F302" s="4">
        <v>40912</v>
      </c>
      <c r="H302" s="2">
        <v>3390</v>
      </c>
      <c r="I302" s="2">
        <v>3390</v>
      </c>
      <c r="J302" s="2" t="s">
        <v>2954</v>
      </c>
      <c r="K302" s="2" t="s">
        <v>1894</v>
      </c>
      <c r="L302" s="2" t="s">
        <v>1893</v>
      </c>
      <c r="M302" s="2" t="s">
        <v>1907</v>
      </c>
      <c r="N302" s="2">
        <v>3390</v>
      </c>
      <c r="O302" s="2">
        <v>0</v>
      </c>
      <c r="P302" s="2">
        <v>3390</v>
      </c>
    </row>
    <row r="303" spans="1:16" x14ac:dyDescent="0.2">
      <c r="A303" s="3">
        <v>17466</v>
      </c>
      <c r="B303" s="3" t="s">
        <v>3349</v>
      </c>
      <c r="C303" s="3" t="s">
        <v>3392</v>
      </c>
      <c r="D303" s="3" t="s">
        <v>2843</v>
      </c>
      <c r="E303" s="3" t="s">
        <v>443</v>
      </c>
      <c r="F303" s="4">
        <v>40912</v>
      </c>
      <c r="H303" s="2">
        <v>3390</v>
      </c>
      <c r="I303" s="2">
        <v>3390</v>
      </c>
      <c r="J303" s="2" t="s">
        <v>2954</v>
      </c>
      <c r="K303" s="2" t="s">
        <v>1894</v>
      </c>
      <c r="L303" s="2" t="s">
        <v>1893</v>
      </c>
      <c r="M303" s="2" t="s">
        <v>1907</v>
      </c>
      <c r="N303" s="2">
        <v>3390</v>
      </c>
      <c r="O303" s="2">
        <v>0</v>
      </c>
      <c r="P303" s="2">
        <v>3390</v>
      </c>
    </row>
    <row r="304" spans="1:16" x14ac:dyDescent="0.2">
      <c r="A304" s="3">
        <v>17467</v>
      </c>
      <c r="B304" s="3" t="s">
        <v>3349</v>
      </c>
      <c r="C304" s="3" t="s">
        <v>3393</v>
      </c>
      <c r="D304" s="3" t="s">
        <v>2843</v>
      </c>
      <c r="E304" s="3" t="s">
        <v>443</v>
      </c>
      <c r="F304" s="4">
        <v>40912</v>
      </c>
      <c r="H304" s="2">
        <v>3390</v>
      </c>
      <c r="I304" s="2">
        <v>3390</v>
      </c>
      <c r="J304" s="2" t="s">
        <v>2954</v>
      </c>
      <c r="K304" s="2" t="s">
        <v>1894</v>
      </c>
      <c r="L304" s="2" t="s">
        <v>1893</v>
      </c>
      <c r="M304" s="2" t="s">
        <v>1907</v>
      </c>
      <c r="N304" s="2">
        <v>3390</v>
      </c>
      <c r="O304" s="2">
        <v>0</v>
      </c>
      <c r="P304" s="2">
        <v>3390</v>
      </c>
    </row>
    <row r="305" spans="1:16" hidden="1" x14ac:dyDescent="0.2">
      <c r="A305" s="3">
        <v>17468</v>
      </c>
      <c r="B305" s="3" t="s">
        <v>3394</v>
      </c>
      <c r="C305" s="3" t="s">
        <v>3395</v>
      </c>
      <c r="D305" s="3" t="s">
        <v>2843</v>
      </c>
      <c r="E305" s="3" t="s">
        <v>19</v>
      </c>
      <c r="F305" s="4">
        <v>40932</v>
      </c>
      <c r="G305" s="4">
        <v>43069</v>
      </c>
      <c r="H305" s="2">
        <v>1983</v>
      </c>
      <c r="I305" s="2">
        <v>1983</v>
      </c>
      <c r="J305" s="2" t="s">
        <v>27</v>
      </c>
      <c r="K305" s="2" t="s">
        <v>28</v>
      </c>
      <c r="L305" s="2" t="s">
        <v>908</v>
      </c>
      <c r="M305" s="2" t="s">
        <v>2692</v>
      </c>
      <c r="N305" s="2">
        <v>0</v>
      </c>
      <c r="O305" s="2">
        <v>0</v>
      </c>
      <c r="P305" s="2">
        <v>0</v>
      </c>
    </row>
    <row r="306" spans="1:16" hidden="1" x14ac:dyDescent="0.2">
      <c r="A306" s="3">
        <v>17469</v>
      </c>
      <c r="B306" s="3" t="s">
        <v>1430</v>
      </c>
      <c r="C306" s="3" t="s">
        <v>3396</v>
      </c>
      <c r="D306" s="3" t="s">
        <v>2843</v>
      </c>
      <c r="E306" s="3" t="s">
        <v>19</v>
      </c>
      <c r="F306" s="4">
        <v>40932</v>
      </c>
      <c r="G306" s="4">
        <v>43069</v>
      </c>
      <c r="H306" s="2">
        <v>2028</v>
      </c>
      <c r="I306" s="2">
        <v>2028</v>
      </c>
      <c r="J306" s="2" t="s">
        <v>27</v>
      </c>
      <c r="K306" s="2" t="s">
        <v>28</v>
      </c>
      <c r="L306" s="2" t="s">
        <v>1893</v>
      </c>
      <c r="M306" s="2" t="s">
        <v>3204</v>
      </c>
      <c r="N306" s="2">
        <v>0</v>
      </c>
      <c r="O306" s="2">
        <v>0</v>
      </c>
      <c r="P306" s="2">
        <v>0</v>
      </c>
    </row>
    <row r="307" spans="1:16" x14ac:dyDescent="0.2">
      <c r="A307" s="3">
        <v>17470</v>
      </c>
      <c r="B307" s="3" t="s">
        <v>3349</v>
      </c>
      <c r="C307" s="3" t="s">
        <v>3397</v>
      </c>
      <c r="D307" s="3" t="s">
        <v>2843</v>
      </c>
      <c r="E307" s="3" t="s">
        <v>443</v>
      </c>
      <c r="F307" s="4">
        <v>40991</v>
      </c>
      <c r="H307" s="2">
        <v>3390</v>
      </c>
      <c r="I307" s="2">
        <v>3390</v>
      </c>
      <c r="J307" s="2" t="s">
        <v>2954</v>
      </c>
      <c r="K307" s="2" t="s">
        <v>1894</v>
      </c>
      <c r="L307" s="2" t="s">
        <v>1893</v>
      </c>
      <c r="M307" s="2" t="s">
        <v>1907</v>
      </c>
      <c r="N307" s="2">
        <v>3390</v>
      </c>
      <c r="O307" s="2">
        <v>0</v>
      </c>
      <c r="P307" s="2">
        <v>3390</v>
      </c>
    </row>
    <row r="308" spans="1:16" x14ac:dyDescent="0.2">
      <c r="A308" s="3">
        <v>17471</v>
      </c>
      <c r="B308" s="3" t="s">
        <v>3349</v>
      </c>
      <c r="C308" s="3" t="s">
        <v>3398</v>
      </c>
      <c r="D308" s="3" t="s">
        <v>2843</v>
      </c>
      <c r="E308" s="3" t="s">
        <v>443</v>
      </c>
      <c r="F308" s="4">
        <v>40991</v>
      </c>
      <c r="H308" s="2">
        <v>3390</v>
      </c>
      <c r="I308" s="2">
        <v>3390</v>
      </c>
      <c r="J308" s="2" t="s">
        <v>2954</v>
      </c>
      <c r="K308" s="2" t="s">
        <v>1894</v>
      </c>
      <c r="L308" s="2" t="s">
        <v>1893</v>
      </c>
      <c r="M308" s="2" t="s">
        <v>1907</v>
      </c>
      <c r="N308" s="2">
        <v>3390</v>
      </c>
      <c r="O308" s="2">
        <v>0</v>
      </c>
      <c r="P308" s="2">
        <v>3390</v>
      </c>
    </row>
    <row r="309" spans="1:16" x14ac:dyDescent="0.2">
      <c r="A309" s="3">
        <v>17472</v>
      </c>
      <c r="B309" s="3" t="s">
        <v>3349</v>
      </c>
      <c r="C309" s="3" t="s">
        <v>3399</v>
      </c>
      <c r="D309" s="3" t="s">
        <v>2843</v>
      </c>
      <c r="E309" s="3" t="s">
        <v>443</v>
      </c>
      <c r="F309" s="4">
        <v>40989</v>
      </c>
      <c r="H309" s="2">
        <v>3390</v>
      </c>
      <c r="I309" s="2">
        <v>3390</v>
      </c>
      <c r="J309" s="2" t="s">
        <v>2954</v>
      </c>
      <c r="K309" s="2" t="s">
        <v>1894</v>
      </c>
      <c r="L309" s="2" t="s">
        <v>1893</v>
      </c>
      <c r="M309" s="2" t="s">
        <v>1907</v>
      </c>
      <c r="N309" s="2">
        <v>3390</v>
      </c>
      <c r="O309" s="2">
        <v>0</v>
      </c>
      <c r="P309" s="2">
        <v>3390</v>
      </c>
    </row>
    <row r="310" spans="1:16" x14ac:dyDescent="0.2">
      <c r="A310" s="3">
        <v>17473</v>
      </c>
      <c r="B310" s="3" t="s">
        <v>3400</v>
      </c>
      <c r="C310" s="3" t="s">
        <v>3401</v>
      </c>
      <c r="D310" s="3" t="s">
        <v>2843</v>
      </c>
      <c r="E310" s="3" t="s">
        <v>813</v>
      </c>
      <c r="F310" s="4">
        <v>41029</v>
      </c>
      <c r="H310" s="2">
        <v>1000</v>
      </c>
      <c r="I310" s="2">
        <v>1000</v>
      </c>
      <c r="J310" s="2" t="s">
        <v>2954</v>
      </c>
      <c r="K310" s="2" t="s">
        <v>1894</v>
      </c>
      <c r="L310" s="2" t="s">
        <v>1893</v>
      </c>
      <c r="M310" s="2" t="s">
        <v>1907</v>
      </c>
      <c r="N310" s="2">
        <v>1000</v>
      </c>
      <c r="O310" s="2">
        <v>0</v>
      </c>
      <c r="P310" s="2">
        <v>1000</v>
      </c>
    </row>
    <row r="311" spans="1:16" x14ac:dyDescent="0.2">
      <c r="A311" s="3">
        <v>17474</v>
      </c>
      <c r="B311" s="3" t="s">
        <v>3400</v>
      </c>
      <c r="C311" s="3" t="s">
        <v>3402</v>
      </c>
      <c r="D311" s="3" t="s">
        <v>2843</v>
      </c>
      <c r="E311" s="3" t="s">
        <v>813</v>
      </c>
      <c r="F311" s="4">
        <v>41029</v>
      </c>
      <c r="H311" s="2">
        <v>1000</v>
      </c>
      <c r="I311" s="2">
        <v>1000</v>
      </c>
      <c r="J311" s="2" t="s">
        <v>2954</v>
      </c>
      <c r="K311" s="2" t="s">
        <v>1894</v>
      </c>
      <c r="L311" s="2" t="s">
        <v>1893</v>
      </c>
      <c r="M311" s="2" t="s">
        <v>1907</v>
      </c>
      <c r="N311" s="2">
        <v>1000</v>
      </c>
      <c r="O311" s="2">
        <v>0</v>
      </c>
      <c r="P311" s="2">
        <v>1000</v>
      </c>
    </row>
    <row r="312" spans="1:16" x14ac:dyDescent="0.2">
      <c r="A312" s="3">
        <v>17475</v>
      </c>
      <c r="B312" s="3" t="s">
        <v>3400</v>
      </c>
      <c r="C312" s="3" t="s">
        <v>3403</v>
      </c>
      <c r="D312" s="3" t="s">
        <v>2843</v>
      </c>
      <c r="E312" s="3" t="s">
        <v>813</v>
      </c>
      <c r="F312" s="4">
        <v>41029</v>
      </c>
      <c r="H312" s="2">
        <v>1000</v>
      </c>
      <c r="I312" s="2">
        <v>1000</v>
      </c>
      <c r="J312" s="2" t="s">
        <v>2954</v>
      </c>
      <c r="K312" s="2" t="s">
        <v>1894</v>
      </c>
      <c r="L312" s="2" t="s">
        <v>1893</v>
      </c>
      <c r="M312" s="2" t="s">
        <v>1907</v>
      </c>
      <c r="N312" s="2">
        <v>1000</v>
      </c>
      <c r="O312" s="2">
        <v>0</v>
      </c>
      <c r="P312" s="2">
        <v>1000</v>
      </c>
    </row>
    <row r="313" spans="1:16" x14ac:dyDescent="0.2">
      <c r="A313" s="3">
        <v>17476</v>
      </c>
      <c r="B313" s="3" t="s">
        <v>3400</v>
      </c>
      <c r="C313" s="3" t="s">
        <v>3404</v>
      </c>
      <c r="D313" s="3" t="s">
        <v>2843</v>
      </c>
      <c r="E313" s="3" t="s">
        <v>813</v>
      </c>
      <c r="F313" s="4">
        <v>41029</v>
      </c>
      <c r="H313" s="2">
        <v>1000</v>
      </c>
      <c r="I313" s="2">
        <v>1000</v>
      </c>
      <c r="J313" s="2" t="s">
        <v>2954</v>
      </c>
      <c r="K313" s="2" t="s">
        <v>1894</v>
      </c>
      <c r="L313" s="2" t="s">
        <v>1893</v>
      </c>
      <c r="M313" s="2" t="s">
        <v>1907</v>
      </c>
      <c r="N313" s="2">
        <v>1000</v>
      </c>
      <c r="O313" s="2">
        <v>0</v>
      </c>
      <c r="P313" s="2">
        <v>1000</v>
      </c>
    </row>
    <row r="314" spans="1:16" x14ac:dyDescent="0.2">
      <c r="A314" s="3">
        <v>17477</v>
      </c>
      <c r="B314" s="3" t="s">
        <v>3400</v>
      </c>
      <c r="C314" s="3" t="s">
        <v>3405</v>
      </c>
      <c r="D314" s="3" t="s">
        <v>2843</v>
      </c>
      <c r="E314" s="3" t="s">
        <v>813</v>
      </c>
      <c r="F314" s="4">
        <v>41029</v>
      </c>
      <c r="H314" s="2">
        <v>1000</v>
      </c>
      <c r="I314" s="2">
        <v>1000</v>
      </c>
      <c r="J314" s="2" t="s">
        <v>2954</v>
      </c>
      <c r="K314" s="2" t="s">
        <v>1894</v>
      </c>
      <c r="L314" s="2" t="s">
        <v>1893</v>
      </c>
      <c r="M314" s="2" t="s">
        <v>1907</v>
      </c>
      <c r="N314" s="2">
        <v>1000</v>
      </c>
      <c r="O314" s="2">
        <v>0</v>
      </c>
      <c r="P314" s="2">
        <v>1000</v>
      </c>
    </row>
    <row r="315" spans="1:16" x14ac:dyDescent="0.2">
      <c r="A315" s="3">
        <v>17478</v>
      </c>
      <c r="B315" s="3" t="s">
        <v>3400</v>
      </c>
      <c r="C315" s="3" t="s">
        <v>3406</v>
      </c>
      <c r="D315" s="3" t="s">
        <v>2843</v>
      </c>
      <c r="E315" s="3" t="s">
        <v>813</v>
      </c>
      <c r="F315" s="4">
        <v>41029</v>
      </c>
      <c r="H315" s="2">
        <v>1000</v>
      </c>
      <c r="I315" s="2">
        <v>1000</v>
      </c>
      <c r="J315" s="2" t="s">
        <v>3077</v>
      </c>
      <c r="K315" s="2" t="s">
        <v>2608</v>
      </c>
      <c r="L315" s="2" t="s">
        <v>2607</v>
      </c>
      <c r="M315" s="2" t="s">
        <v>1907</v>
      </c>
      <c r="N315" s="2">
        <v>1000</v>
      </c>
      <c r="O315" s="2">
        <v>0</v>
      </c>
      <c r="P315" s="2">
        <v>1000</v>
      </c>
    </row>
    <row r="316" spans="1:16" x14ac:dyDescent="0.2">
      <c r="A316" s="3">
        <v>17479</v>
      </c>
      <c r="B316" s="3" t="s">
        <v>3400</v>
      </c>
      <c r="C316" s="3" t="s">
        <v>3407</v>
      </c>
      <c r="D316" s="3" t="s">
        <v>2843</v>
      </c>
      <c r="E316" s="3" t="s">
        <v>813</v>
      </c>
      <c r="F316" s="4">
        <v>41029</v>
      </c>
      <c r="H316" s="2">
        <v>1000</v>
      </c>
      <c r="I316" s="2">
        <v>1000</v>
      </c>
      <c r="J316" s="2" t="s">
        <v>3077</v>
      </c>
      <c r="K316" s="2" t="s">
        <v>2608</v>
      </c>
      <c r="L316" s="2" t="s">
        <v>2607</v>
      </c>
      <c r="M316" s="2" t="s">
        <v>1907</v>
      </c>
      <c r="N316" s="2">
        <v>1000</v>
      </c>
      <c r="O316" s="2">
        <v>0</v>
      </c>
      <c r="P316" s="2">
        <v>1000</v>
      </c>
    </row>
    <row r="317" spans="1:16" x14ac:dyDescent="0.2">
      <c r="A317" s="3">
        <v>17480</v>
      </c>
      <c r="B317" s="3" t="s">
        <v>3400</v>
      </c>
      <c r="C317" s="3" t="s">
        <v>3408</v>
      </c>
      <c r="D317" s="3" t="s">
        <v>2843</v>
      </c>
      <c r="E317" s="3" t="s">
        <v>813</v>
      </c>
      <c r="F317" s="4">
        <v>41029</v>
      </c>
      <c r="H317" s="2">
        <v>1000</v>
      </c>
      <c r="I317" s="2">
        <v>1000</v>
      </c>
      <c r="J317" s="2" t="s">
        <v>3077</v>
      </c>
      <c r="K317" s="2" t="s">
        <v>2608</v>
      </c>
      <c r="L317" s="2" t="s">
        <v>2607</v>
      </c>
      <c r="M317" s="2" t="s">
        <v>1907</v>
      </c>
      <c r="N317" s="2">
        <v>1000</v>
      </c>
      <c r="O317" s="2">
        <v>0</v>
      </c>
      <c r="P317" s="2">
        <v>1000</v>
      </c>
    </row>
    <row r="318" spans="1:16" x14ac:dyDescent="0.2">
      <c r="A318" s="3">
        <v>17481</v>
      </c>
      <c r="B318" s="3" t="s">
        <v>3409</v>
      </c>
      <c r="C318" s="3" t="s">
        <v>3410</v>
      </c>
      <c r="D318" s="3" t="s">
        <v>2843</v>
      </c>
      <c r="E318" s="3" t="s">
        <v>813</v>
      </c>
      <c r="F318" s="4">
        <v>41029</v>
      </c>
      <c r="H318" s="2">
        <v>749</v>
      </c>
      <c r="I318" s="2">
        <v>749</v>
      </c>
      <c r="J318" s="2" t="s">
        <v>2954</v>
      </c>
      <c r="K318" s="2" t="s">
        <v>1894</v>
      </c>
      <c r="L318" s="2" t="s">
        <v>1893</v>
      </c>
      <c r="M318" s="2" t="s">
        <v>1907</v>
      </c>
      <c r="N318" s="2">
        <v>749</v>
      </c>
      <c r="O318" s="2">
        <v>0</v>
      </c>
      <c r="P318" s="2">
        <v>749</v>
      </c>
    </row>
    <row r="319" spans="1:16" x14ac:dyDescent="0.2">
      <c r="A319" s="3">
        <v>17482</v>
      </c>
      <c r="B319" s="3" t="s">
        <v>3409</v>
      </c>
      <c r="C319" s="3" t="s">
        <v>3411</v>
      </c>
      <c r="D319" s="3" t="s">
        <v>2843</v>
      </c>
      <c r="E319" s="3" t="s">
        <v>813</v>
      </c>
      <c r="F319" s="4">
        <v>41029</v>
      </c>
      <c r="H319" s="2">
        <v>749</v>
      </c>
      <c r="I319" s="2">
        <v>749</v>
      </c>
      <c r="J319" s="2" t="s">
        <v>2954</v>
      </c>
      <c r="K319" s="2" t="s">
        <v>1894</v>
      </c>
      <c r="L319" s="2" t="s">
        <v>1893</v>
      </c>
      <c r="M319" s="2" t="s">
        <v>1907</v>
      </c>
      <c r="N319" s="2">
        <v>749</v>
      </c>
      <c r="O319" s="2">
        <v>0</v>
      </c>
      <c r="P319" s="2">
        <v>749</v>
      </c>
    </row>
    <row r="320" spans="1:16" x14ac:dyDescent="0.2">
      <c r="A320" s="3">
        <v>17483</v>
      </c>
      <c r="B320" s="3" t="s">
        <v>3409</v>
      </c>
      <c r="C320" s="3" t="s">
        <v>3412</v>
      </c>
      <c r="D320" s="3" t="s">
        <v>2843</v>
      </c>
      <c r="E320" s="3" t="s">
        <v>813</v>
      </c>
      <c r="F320" s="4">
        <v>41029</v>
      </c>
      <c r="H320" s="2">
        <v>749</v>
      </c>
      <c r="I320" s="2">
        <v>749</v>
      </c>
      <c r="J320" s="2" t="s">
        <v>2954</v>
      </c>
      <c r="K320" s="2" t="s">
        <v>1894</v>
      </c>
      <c r="L320" s="2" t="s">
        <v>1893</v>
      </c>
      <c r="M320" s="2" t="s">
        <v>1907</v>
      </c>
      <c r="N320" s="2">
        <v>749</v>
      </c>
      <c r="O320" s="2">
        <v>0</v>
      </c>
      <c r="P320" s="2">
        <v>749</v>
      </c>
    </row>
    <row r="321" spans="1:16" x14ac:dyDescent="0.2">
      <c r="A321" s="3">
        <v>17484</v>
      </c>
      <c r="B321" s="3" t="s">
        <v>3409</v>
      </c>
      <c r="C321" s="3" t="s">
        <v>3413</v>
      </c>
      <c r="D321" s="3" t="s">
        <v>2843</v>
      </c>
      <c r="E321" s="3" t="s">
        <v>813</v>
      </c>
      <c r="F321" s="4">
        <v>41029</v>
      </c>
      <c r="H321" s="2">
        <v>749</v>
      </c>
      <c r="I321" s="2">
        <v>749</v>
      </c>
      <c r="J321" s="2" t="s">
        <v>3077</v>
      </c>
      <c r="K321" s="2" t="s">
        <v>2608</v>
      </c>
      <c r="L321" s="2" t="s">
        <v>2607</v>
      </c>
      <c r="M321" s="2" t="s">
        <v>1907</v>
      </c>
      <c r="N321" s="2">
        <v>749</v>
      </c>
      <c r="O321" s="2">
        <v>0</v>
      </c>
      <c r="P321" s="2">
        <v>749</v>
      </c>
    </row>
    <row r="322" spans="1:16" x14ac:dyDescent="0.2">
      <c r="A322" s="3">
        <v>17485</v>
      </c>
      <c r="B322" s="3" t="s">
        <v>3409</v>
      </c>
      <c r="C322" s="3" t="s">
        <v>3414</v>
      </c>
      <c r="D322" s="3" t="s">
        <v>2843</v>
      </c>
      <c r="E322" s="3" t="s">
        <v>813</v>
      </c>
      <c r="F322" s="4">
        <v>41029</v>
      </c>
      <c r="H322" s="2">
        <v>749</v>
      </c>
      <c r="I322" s="2">
        <v>749</v>
      </c>
      <c r="J322" s="2" t="s">
        <v>3077</v>
      </c>
      <c r="K322" s="2" t="s">
        <v>2608</v>
      </c>
      <c r="L322" s="2" t="s">
        <v>2607</v>
      </c>
      <c r="M322" s="2" t="s">
        <v>1907</v>
      </c>
      <c r="N322" s="2">
        <v>749</v>
      </c>
      <c r="O322" s="2">
        <v>0</v>
      </c>
      <c r="P322" s="2">
        <v>749</v>
      </c>
    </row>
    <row r="323" spans="1:16" x14ac:dyDescent="0.2">
      <c r="A323" s="3">
        <v>17486</v>
      </c>
      <c r="B323" s="3" t="s">
        <v>3409</v>
      </c>
      <c r="C323" s="3" t="s">
        <v>3415</v>
      </c>
      <c r="D323" s="3" t="s">
        <v>2843</v>
      </c>
      <c r="E323" s="3" t="s">
        <v>813</v>
      </c>
      <c r="F323" s="4">
        <v>41029</v>
      </c>
      <c r="H323" s="2">
        <v>749</v>
      </c>
      <c r="I323" s="2">
        <v>749</v>
      </c>
      <c r="J323" s="2" t="s">
        <v>3077</v>
      </c>
      <c r="K323" s="2" t="s">
        <v>2608</v>
      </c>
      <c r="L323" s="2" t="s">
        <v>2607</v>
      </c>
      <c r="M323" s="2" t="s">
        <v>1907</v>
      </c>
      <c r="N323" s="2">
        <v>749</v>
      </c>
      <c r="O323" s="2">
        <v>0</v>
      </c>
      <c r="P323" s="2">
        <v>749</v>
      </c>
    </row>
    <row r="324" spans="1:16" x14ac:dyDescent="0.2">
      <c r="A324" s="3">
        <v>17487</v>
      </c>
      <c r="B324" s="3" t="s">
        <v>3416</v>
      </c>
      <c r="C324" s="3" t="s">
        <v>3417</v>
      </c>
      <c r="D324" s="3" t="s">
        <v>2843</v>
      </c>
      <c r="E324" s="3" t="s">
        <v>813</v>
      </c>
      <c r="F324" s="4">
        <v>41029</v>
      </c>
      <c r="H324" s="2">
        <v>1000</v>
      </c>
      <c r="I324" s="2">
        <v>1000</v>
      </c>
      <c r="J324" s="2" t="s">
        <v>3077</v>
      </c>
      <c r="K324" s="2" t="s">
        <v>2608</v>
      </c>
      <c r="L324" s="2" t="s">
        <v>2607</v>
      </c>
      <c r="M324" s="2" t="s">
        <v>1907</v>
      </c>
      <c r="N324" s="2">
        <v>1000</v>
      </c>
      <c r="O324" s="2">
        <v>0</v>
      </c>
      <c r="P324" s="2">
        <v>1000</v>
      </c>
    </row>
    <row r="325" spans="1:16" x14ac:dyDescent="0.2">
      <c r="A325" s="3">
        <v>17488</v>
      </c>
      <c r="B325" s="3" t="s">
        <v>3416</v>
      </c>
      <c r="C325" s="3" t="s">
        <v>3418</v>
      </c>
      <c r="D325" s="3" t="s">
        <v>2843</v>
      </c>
      <c r="E325" s="3" t="s">
        <v>813</v>
      </c>
      <c r="F325" s="4">
        <v>41029</v>
      </c>
      <c r="H325" s="2">
        <v>1000</v>
      </c>
      <c r="I325" s="2">
        <v>1000</v>
      </c>
      <c r="J325" s="2" t="s">
        <v>3077</v>
      </c>
      <c r="K325" s="2" t="s">
        <v>2608</v>
      </c>
      <c r="L325" s="2" t="s">
        <v>2607</v>
      </c>
      <c r="M325" s="2" t="s">
        <v>1907</v>
      </c>
      <c r="N325" s="2">
        <v>1000</v>
      </c>
      <c r="O325" s="2">
        <v>0</v>
      </c>
      <c r="P325" s="2">
        <v>1000</v>
      </c>
    </row>
    <row r="326" spans="1:16" x14ac:dyDescent="0.2">
      <c r="A326" s="3">
        <v>17489</v>
      </c>
      <c r="B326" s="3" t="s">
        <v>3416</v>
      </c>
      <c r="C326" s="3" t="s">
        <v>3419</v>
      </c>
      <c r="D326" s="3" t="s">
        <v>2843</v>
      </c>
      <c r="E326" s="3" t="s">
        <v>813</v>
      </c>
      <c r="F326" s="4">
        <v>41029</v>
      </c>
      <c r="H326" s="2">
        <v>1000</v>
      </c>
      <c r="I326" s="2">
        <v>1000</v>
      </c>
      <c r="J326" s="2" t="s">
        <v>3077</v>
      </c>
      <c r="K326" s="2" t="s">
        <v>2608</v>
      </c>
      <c r="L326" s="2" t="s">
        <v>2607</v>
      </c>
      <c r="M326" s="2" t="s">
        <v>1907</v>
      </c>
      <c r="N326" s="2">
        <v>1000</v>
      </c>
      <c r="O326" s="2">
        <v>0</v>
      </c>
      <c r="P326" s="2">
        <v>1000</v>
      </c>
    </row>
    <row r="327" spans="1:16" x14ac:dyDescent="0.2">
      <c r="A327" s="3">
        <v>17490</v>
      </c>
      <c r="B327" s="3" t="s">
        <v>3420</v>
      </c>
      <c r="C327" s="3" t="s">
        <v>3421</v>
      </c>
      <c r="D327" s="3" t="s">
        <v>2843</v>
      </c>
      <c r="E327" s="3" t="s">
        <v>96</v>
      </c>
      <c r="F327" s="4">
        <v>40981</v>
      </c>
      <c r="H327" s="2">
        <v>739.01</v>
      </c>
      <c r="I327" s="2">
        <v>739.01</v>
      </c>
      <c r="J327" s="2" t="s">
        <v>2907</v>
      </c>
      <c r="K327" s="2" t="s">
        <v>2039</v>
      </c>
      <c r="L327" s="2" t="s">
        <v>2038</v>
      </c>
      <c r="M327" s="2" t="s">
        <v>2037</v>
      </c>
      <c r="N327" s="2">
        <v>739.01</v>
      </c>
      <c r="O327" s="2">
        <v>0</v>
      </c>
      <c r="P327" s="2">
        <v>739.01</v>
      </c>
    </row>
    <row r="328" spans="1:16" x14ac:dyDescent="0.2">
      <c r="A328" s="3">
        <v>17491</v>
      </c>
      <c r="B328" s="3" t="s">
        <v>3420</v>
      </c>
      <c r="C328" s="3" t="s">
        <v>3422</v>
      </c>
      <c r="D328" s="3" t="s">
        <v>2843</v>
      </c>
      <c r="E328" s="3" t="s">
        <v>96</v>
      </c>
      <c r="F328" s="4">
        <v>40981</v>
      </c>
      <c r="H328" s="2">
        <v>739</v>
      </c>
      <c r="I328" s="2">
        <v>739</v>
      </c>
      <c r="J328" s="2" t="s">
        <v>2889</v>
      </c>
      <c r="K328" s="2" t="s">
        <v>2890</v>
      </c>
      <c r="L328" s="2" t="s">
        <v>2891</v>
      </c>
      <c r="M328" s="2" t="s">
        <v>801</v>
      </c>
      <c r="N328" s="2">
        <v>739</v>
      </c>
      <c r="O328" s="2">
        <v>0</v>
      </c>
      <c r="P328" s="2">
        <v>739</v>
      </c>
    </row>
    <row r="329" spans="1:16" x14ac:dyDescent="0.2">
      <c r="A329" s="3">
        <v>17492</v>
      </c>
      <c r="B329" s="3" t="s">
        <v>3349</v>
      </c>
      <c r="C329" s="3" t="s">
        <v>3423</v>
      </c>
      <c r="D329" s="3" t="s">
        <v>2843</v>
      </c>
      <c r="E329" s="3" t="s">
        <v>443</v>
      </c>
      <c r="F329" s="4">
        <v>41108</v>
      </c>
      <c r="H329" s="2">
        <v>3390</v>
      </c>
      <c r="I329" s="2">
        <v>3390</v>
      </c>
      <c r="J329" s="2" t="s">
        <v>2954</v>
      </c>
      <c r="K329" s="2" t="s">
        <v>1894</v>
      </c>
      <c r="L329" s="2" t="s">
        <v>1893</v>
      </c>
      <c r="M329" s="2" t="s">
        <v>1907</v>
      </c>
      <c r="N329" s="2">
        <v>3390</v>
      </c>
      <c r="O329" s="2">
        <v>0</v>
      </c>
      <c r="P329" s="2">
        <v>3390</v>
      </c>
    </row>
    <row r="330" spans="1:16" x14ac:dyDescent="0.2">
      <c r="A330" s="3">
        <v>17493</v>
      </c>
      <c r="B330" s="3" t="s">
        <v>3349</v>
      </c>
      <c r="C330" s="3" t="s">
        <v>3424</v>
      </c>
      <c r="D330" s="3" t="s">
        <v>2843</v>
      </c>
      <c r="E330" s="3" t="s">
        <v>443</v>
      </c>
      <c r="F330" s="4">
        <v>41108</v>
      </c>
      <c r="H330" s="2">
        <v>3390</v>
      </c>
      <c r="I330" s="2">
        <v>3390</v>
      </c>
      <c r="J330" s="2" t="s">
        <v>2954</v>
      </c>
      <c r="K330" s="2" t="s">
        <v>1894</v>
      </c>
      <c r="L330" s="2" t="s">
        <v>1893</v>
      </c>
      <c r="M330" s="2" t="s">
        <v>1907</v>
      </c>
      <c r="N330" s="2">
        <v>3390</v>
      </c>
      <c r="O330" s="2">
        <v>0</v>
      </c>
      <c r="P330" s="2">
        <v>3390</v>
      </c>
    </row>
    <row r="331" spans="1:16" x14ac:dyDescent="0.2">
      <c r="A331" s="3">
        <v>17567</v>
      </c>
      <c r="B331" s="3" t="s">
        <v>3425</v>
      </c>
      <c r="C331" s="3" t="s">
        <v>3426</v>
      </c>
      <c r="D331" s="3" t="s">
        <v>2843</v>
      </c>
      <c r="E331" s="3" t="s">
        <v>369</v>
      </c>
      <c r="F331" s="4">
        <v>41130</v>
      </c>
      <c r="H331" s="2">
        <v>604.07000000000005</v>
      </c>
      <c r="I331" s="2">
        <v>604.07000000000005</v>
      </c>
      <c r="J331" s="2" t="s">
        <v>2954</v>
      </c>
      <c r="K331" s="2" t="s">
        <v>1894</v>
      </c>
      <c r="L331" s="2" t="s">
        <v>2607</v>
      </c>
      <c r="M331" s="2" t="s">
        <v>2929</v>
      </c>
      <c r="N331" s="2">
        <v>604.07000000000005</v>
      </c>
      <c r="O331" s="2">
        <v>0</v>
      </c>
      <c r="P331" s="2">
        <v>604.07000000000005</v>
      </c>
    </row>
    <row r="332" spans="1:16" x14ac:dyDescent="0.2">
      <c r="A332" s="3">
        <v>17568</v>
      </c>
      <c r="B332" s="3" t="s">
        <v>3400</v>
      </c>
      <c r="C332" s="3" t="s">
        <v>3427</v>
      </c>
      <c r="D332" s="3" t="s">
        <v>2843</v>
      </c>
      <c r="E332" s="3" t="s">
        <v>813</v>
      </c>
      <c r="F332" s="4">
        <v>41141</v>
      </c>
      <c r="H332" s="2">
        <v>1000</v>
      </c>
      <c r="I332" s="2">
        <v>1000</v>
      </c>
      <c r="J332" s="2" t="s">
        <v>2954</v>
      </c>
      <c r="K332" s="2" t="s">
        <v>1894</v>
      </c>
      <c r="L332" s="2" t="s">
        <v>1893</v>
      </c>
      <c r="M332" s="2" t="s">
        <v>1907</v>
      </c>
      <c r="N332" s="2">
        <v>1000</v>
      </c>
      <c r="O332" s="2">
        <v>0</v>
      </c>
      <c r="P332" s="2">
        <v>1000</v>
      </c>
    </row>
    <row r="333" spans="1:16" x14ac:dyDescent="0.2">
      <c r="A333" s="3">
        <v>17569</v>
      </c>
      <c r="B333" s="3" t="s">
        <v>3428</v>
      </c>
      <c r="C333" s="3" t="s">
        <v>3429</v>
      </c>
      <c r="D333" s="3" t="s">
        <v>2843</v>
      </c>
      <c r="E333" s="3" t="s">
        <v>26</v>
      </c>
      <c r="F333" s="4">
        <v>41278</v>
      </c>
      <c r="H333" s="2">
        <v>3200</v>
      </c>
      <c r="I333" s="2">
        <v>3200</v>
      </c>
      <c r="J333" s="2" t="s">
        <v>27</v>
      </c>
      <c r="K333" s="2" t="s">
        <v>28</v>
      </c>
      <c r="L333" s="2" t="s">
        <v>908</v>
      </c>
      <c r="M333" s="2" t="s">
        <v>1828</v>
      </c>
      <c r="N333" s="2">
        <v>3200</v>
      </c>
      <c r="O333" s="2">
        <v>0</v>
      </c>
      <c r="P333" s="2">
        <v>3200</v>
      </c>
    </row>
    <row r="334" spans="1:16" s="7" customFormat="1" hidden="1" x14ac:dyDescent="0.2">
      <c r="A334" s="5">
        <v>17620</v>
      </c>
      <c r="B334" s="5" t="s">
        <v>3430</v>
      </c>
      <c r="C334" s="5" t="s">
        <v>3431</v>
      </c>
      <c r="D334" s="5" t="s">
        <v>2843</v>
      </c>
      <c r="E334" s="5" t="s">
        <v>19</v>
      </c>
      <c r="F334" s="6">
        <v>42396</v>
      </c>
      <c r="G334" s="6">
        <v>43297</v>
      </c>
      <c r="H334" s="8">
        <v>1776</v>
      </c>
      <c r="I334" s="8">
        <v>1776</v>
      </c>
      <c r="J334" s="8" t="s">
        <v>27</v>
      </c>
      <c r="K334" s="8" t="s">
        <v>28</v>
      </c>
      <c r="L334" s="8" t="s">
        <v>908</v>
      </c>
      <c r="M334" s="8" t="s">
        <v>93</v>
      </c>
      <c r="N334" s="8">
        <v>1776</v>
      </c>
      <c r="O334" s="8">
        <v>0</v>
      </c>
      <c r="P334" s="8">
        <v>0</v>
      </c>
    </row>
    <row r="335" spans="1:16" x14ac:dyDescent="0.2">
      <c r="A335" s="3">
        <v>17621</v>
      </c>
      <c r="B335" s="3" t="s">
        <v>3432</v>
      </c>
      <c r="C335" s="3" t="s">
        <v>3433</v>
      </c>
      <c r="D335" s="3" t="s">
        <v>2843</v>
      </c>
      <c r="E335" s="3" t="s">
        <v>19</v>
      </c>
      <c r="F335" s="4">
        <v>42396</v>
      </c>
      <c r="H335" s="2">
        <v>360</v>
      </c>
      <c r="I335" s="2">
        <v>360</v>
      </c>
      <c r="J335" s="2" t="s">
        <v>27</v>
      </c>
      <c r="K335" s="2" t="s">
        <v>28</v>
      </c>
      <c r="L335" s="2" t="s">
        <v>908</v>
      </c>
      <c r="M335" s="2" t="s">
        <v>965</v>
      </c>
      <c r="N335" s="2">
        <v>360</v>
      </c>
      <c r="O335" s="2">
        <v>0</v>
      </c>
      <c r="P335" s="2">
        <v>360</v>
      </c>
    </row>
    <row r="336" spans="1:16" x14ac:dyDescent="0.2">
      <c r="A336" s="3">
        <v>17622</v>
      </c>
      <c r="B336" s="3" t="s">
        <v>3434</v>
      </c>
      <c r="C336" s="3" t="s">
        <v>3435</v>
      </c>
      <c r="D336" s="3" t="s">
        <v>2843</v>
      </c>
      <c r="E336" s="3" t="s">
        <v>920</v>
      </c>
      <c r="F336" s="4">
        <v>42398</v>
      </c>
      <c r="H336" s="2">
        <v>450</v>
      </c>
      <c r="I336" s="2">
        <v>450</v>
      </c>
      <c r="J336" s="2" t="s">
        <v>3187</v>
      </c>
      <c r="K336" s="2" t="s">
        <v>2462</v>
      </c>
      <c r="L336" s="2" t="s">
        <v>2461</v>
      </c>
      <c r="M336" s="2" t="s">
        <v>2460</v>
      </c>
      <c r="N336" s="2">
        <v>450</v>
      </c>
      <c r="O336" s="2">
        <v>0</v>
      </c>
      <c r="P336" s="2">
        <v>450</v>
      </c>
    </row>
    <row r="337" spans="1:16" x14ac:dyDescent="0.2">
      <c r="A337" s="3">
        <v>17623</v>
      </c>
      <c r="B337" s="3" t="s">
        <v>3434</v>
      </c>
      <c r="C337" s="3" t="s">
        <v>3436</v>
      </c>
      <c r="D337" s="3" t="s">
        <v>2843</v>
      </c>
      <c r="E337" s="3" t="s">
        <v>920</v>
      </c>
      <c r="F337" s="4">
        <v>42398</v>
      </c>
      <c r="H337" s="2">
        <v>450</v>
      </c>
      <c r="I337" s="2">
        <v>450</v>
      </c>
      <c r="J337" s="2" t="s">
        <v>3187</v>
      </c>
      <c r="K337" s="2" t="s">
        <v>2462</v>
      </c>
      <c r="L337" s="2" t="s">
        <v>2461</v>
      </c>
      <c r="M337" s="2" t="s">
        <v>2735</v>
      </c>
      <c r="N337" s="2">
        <v>450</v>
      </c>
      <c r="O337" s="2">
        <v>0</v>
      </c>
      <c r="P337" s="2">
        <v>450</v>
      </c>
    </row>
    <row r="338" spans="1:16" x14ac:dyDescent="0.2">
      <c r="A338" s="3">
        <v>17624</v>
      </c>
      <c r="B338" s="3" t="s">
        <v>3434</v>
      </c>
      <c r="C338" s="3" t="s">
        <v>3437</v>
      </c>
      <c r="D338" s="3" t="s">
        <v>2843</v>
      </c>
      <c r="E338" s="3" t="s">
        <v>920</v>
      </c>
      <c r="F338" s="4">
        <v>42398</v>
      </c>
      <c r="H338" s="2">
        <v>450</v>
      </c>
      <c r="I338" s="2">
        <v>450</v>
      </c>
      <c r="J338" s="2" t="s">
        <v>3187</v>
      </c>
      <c r="K338" s="2" t="s">
        <v>2462</v>
      </c>
      <c r="L338" s="2" t="s">
        <v>2461</v>
      </c>
      <c r="M338" s="2" t="s">
        <v>3013</v>
      </c>
      <c r="N338" s="2">
        <v>450</v>
      </c>
      <c r="O338" s="2">
        <v>0</v>
      </c>
      <c r="P338" s="2">
        <v>450</v>
      </c>
    </row>
    <row r="339" spans="1:16" x14ac:dyDescent="0.2">
      <c r="A339" s="3">
        <v>17625</v>
      </c>
      <c r="B339" s="3" t="s">
        <v>3438</v>
      </c>
      <c r="C339" s="3" t="s">
        <v>3439</v>
      </c>
      <c r="D339" s="3" t="s">
        <v>2843</v>
      </c>
      <c r="E339" s="3" t="s">
        <v>920</v>
      </c>
      <c r="F339" s="4">
        <v>42398</v>
      </c>
      <c r="H339" s="2">
        <v>440</v>
      </c>
      <c r="I339" s="2">
        <v>440</v>
      </c>
      <c r="J339" s="2" t="s">
        <v>27</v>
      </c>
      <c r="K339" s="2" t="s">
        <v>28</v>
      </c>
      <c r="L339" s="2" t="s">
        <v>908</v>
      </c>
      <c r="M339" s="2" t="s">
        <v>2477</v>
      </c>
      <c r="N339" s="2">
        <v>440</v>
      </c>
      <c r="O339" s="2">
        <v>0</v>
      </c>
      <c r="P339" s="2">
        <v>440</v>
      </c>
    </row>
    <row r="340" spans="1:16" x14ac:dyDescent="0.2">
      <c r="A340" s="3">
        <v>17626</v>
      </c>
      <c r="B340" s="3" t="s">
        <v>3440</v>
      </c>
      <c r="C340" s="3" t="s">
        <v>3441</v>
      </c>
      <c r="D340" s="3" t="s">
        <v>2843</v>
      </c>
      <c r="E340" s="3" t="s">
        <v>722</v>
      </c>
      <c r="F340" s="4">
        <v>42408</v>
      </c>
      <c r="H340" s="2">
        <v>593</v>
      </c>
      <c r="I340" s="2">
        <v>593</v>
      </c>
      <c r="J340" s="2" t="s">
        <v>27</v>
      </c>
      <c r="K340" s="2" t="s">
        <v>28</v>
      </c>
      <c r="L340" s="2" t="s">
        <v>908</v>
      </c>
      <c r="M340" s="2" t="s">
        <v>90</v>
      </c>
      <c r="N340" s="2">
        <v>593</v>
      </c>
      <c r="O340" s="2">
        <v>0</v>
      </c>
      <c r="P340" s="2">
        <v>593</v>
      </c>
    </row>
    <row r="341" spans="1:16" x14ac:dyDescent="0.2">
      <c r="A341" s="3">
        <v>17627</v>
      </c>
      <c r="B341" s="3" t="s">
        <v>3440</v>
      </c>
      <c r="C341" s="3" t="s">
        <v>3442</v>
      </c>
      <c r="D341" s="3" t="s">
        <v>2843</v>
      </c>
      <c r="E341" s="3" t="s">
        <v>722</v>
      </c>
      <c r="F341" s="4">
        <v>42408</v>
      </c>
      <c r="H341" s="2">
        <v>593</v>
      </c>
      <c r="I341" s="2">
        <v>593</v>
      </c>
      <c r="J341" s="2" t="s">
        <v>27</v>
      </c>
      <c r="K341" s="2" t="s">
        <v>28</v>
      </c>
      <c r="L341" s="2" t="s">
        <v>908</v>
      </c>
      <c r="M341" s="2" t="s">
        <v>90</v>
      </c>
      <c r="N341" s="2">
        <v>593</v>
      </c>
      <c r="O341" s="2">
        <v>0</v>
      </c>
      <c r="P341" s="2">
        <v>593</v>
      </c>
    </row>
    <row r="342" spans="1:16" x14ac:dyDescent="0.2">
      <c r="A342" s="3">
        <v>17628</v>
      </c>
      <c r="B342" s="3" t="s">
        <v>3443</v>
      </c>
      <c r="C342" s="3" t="s">
        <v>3444</v>
      </c>
      <c r="D342" s="3" t="s">
        <v>2843</v>
      </c>
      <c r="E342" s="3" t="s">
        <v>920</v>
      </c>
      <c r="F342" s="4">
        <v>42417</v>
      </c>
      <c r="H342" s="2">
        <v>308.13</v>
      </c>
      <c r="I342" s="2">
        <v>308.13</v>
      </c>
      <c r="J342" s="2" t="s">
        <v>27</v>
      </c>
      <c r="K342" s="2" t="s">
        <v>28</v>
      </c>
      <c r="L342" s="2" t="s">
        <v>908</v>
      </c>
      <c r="M342" s="2" t="s">
        <v>1332</v>
      </c>
      <c r="N342" s="2">
        <v>308.13</v>
      </c>
      <c r="O342" s="2">
        <v>0</v>
      </c>
      <c r="P342" s="2">
        <v>308.13</v>
      </c>
    </row>
    <row r="343" spans="1:16" x14ac:dyDescent="0.2">
      <c r="A343" s="3">
        <v>17629</v>
      </c>
      <c r="B343" s="3" t="s">
        <v>3445</v>
      </c>
      <c r="C343" s="3" t="s">
        <v>3446</v>
      </c>
      <c r="D343" s="3" t="s">
        <v>2843</v>
      </c>
      <c r="E343" s="3" t="s">
        <v>920</v>
      </c>
      <c r="F343" s="4">
        <v>42417</v>
      </c>
      <c r="H343" s="2">
        <v>137.4</v>
      </c>
      <c r="I343" s="2">
        <v>137.4</v>
      </c>
      <c r="J343" s="2" t="s">
        <v>3110</v>
      </c>
      <c r="K343" s="2" t="s">
        <v>2113</v>
      </c>
      <c r="L343" s="2" t="s">
        <v>2112</v>
      </c>
      <c r="M343" s="2" t="s">
        <v>2111</v>
      </c>
      <c r="N343" s="2">
        <v>137.4</v>
      </c>
      <c r="O343" s="2">
        <v>0</v>
      </c>
      <c r="P343" s="2">
        <v>137.4</v>
      </c>
    </row>
    <row r="344" spans="1:16" x14ac:dyDescent="0.2">
      <c r="A344" s="3">
        <v>25513</v>
      </c>
      <c r="B344" s="3" t="s">
        <v>3447</v>
      </c>
      <c r="C344" s="3" t="s">
        <v>3448</v>
      </c>
      <c r="D344" s="3" t="s">
        <v>2843</v>
      </c>
      <c r="E344" s="3" t="s">
        <v>19</v>
      </c>
      <c r="F344" s="4">
        <v>42391</v>
      </c>
      <c r="H344" s="2">
        <v>3299</v>
      </c>
      <c r="I344" s="2">
        <v>3299</v>
      </c>
      <c r="J344" s="2" t="s">
        <v>27</v>
      </c>
      <c r="K344" s="2" t="s">
        <v>28</v>
      </c>
      <c r="L344" s="2" t="s">
        <v>908</v>
      </c>
      <c r="M344" s="2" t="s">
        <v>1849</v>
      </c>
      <c r="N344" s="2">
        <v>3299</v>
      </c>
      <c r="O344" s="2">
        <v>0</v>
      </c>
      <c r="P344" s="2">
        <v>3299</v>
      </c>
    </row>
    <row r="345" spans="1:16" x14ac:dyDescent="0.2">
      <c r="A345" s="3">
        <v>25514</v>
      </c>
      <c r="B345" s="3" t="s">
        <v>3447</v>
      </c>
      <c r="C345" s="3" t="s">
        <v>3449</v>
      </c>
      <c r="D345" s="3" t="s">
        <v>2843</v>
      </c>
      <c r="E345" s="3" t="s">
        <v>19</v>
      </c>
      <c r="F345" s="4">
        <v>42391</v>
      </c>
      <c r="H345" s="2">
        <v>3299</v>
      </c>
      <c r="I345" s="2">
        <v>3299</v>
      </c>
      <c r="J345" s="2" t="s">
        <v>27</v>
      </c>
      <c r="K345" s="2" t="s">
        <v>28</v>
      </c>
      <c r="L345" s="2" t="s">
        <v>908</v>
      </c>
      <c r="M345" s="2" t="s">
        <v>3450</v>
      </c>
      <c r="N345" s="2">
        <v>3299</v>
      </c>
      <c r="O345" s="2">
        <v>0</v>
      </c>
      <c r="P345" s="2">
        <v>3299</v>
      </c>
    </row>
    <row r="346" spans="1:16" x14ac:dyDescent="0.2">
      <c r="A346" s="3">
        <v>25656</v>
      </c>
      <c r="B346" s="3" t="s">
        <v>3451</v>
      </c>
      <c r="C346" s="3" t="s">
        <v>3452</v>
      </c>
      <c r="D346" s="3" t="s">
        <v>2843</v>
      </c>
      <c r="E346" s="3" t="s">
        <v>920</v>
      </c>
      <c r="F346" s="4">
        <v>42411</v>
      </c>
      <c r="H346" s="2">
        <v>240</v>
      </c>
      <c r="I346" s="2">
        <v>240</v>
      </c>
      <c r="J346" s="2" t="s">
        <v>27</v>
      </c>
      <c r="K346" s="2" t="s">
        <v>28</v>
      </c>
      <c r="L346" s="2" t="s">
        <v>908</v>
      </c>
      <c r="M346" s="2" t="s">
        <v>3453</v>
      </c>
      <c r="N346" s="2">
        <v>240</v>
      </c>
      <c r="O346" s="2">
        <v>0</v>
      </c>
      <c r="P346" s="2">
        <v>240</v>
      </c>
    </row>
    <row r="347" spans="1:16" x14ac:dyDescent="0.2">
      <c r="A347" s="3">
        <v>25657</v>
      </c>
      <c r="B347" s="3" t="s">
        <v>3451</v>
      </c>
      <c r="C347" s="3" t="s">
        <v>3454</v>
      </c>
      <c r="D347" s="3" t="s">
        <v>2843</v>
      </c>
      <c r="E347" s="3" t="s">
        <v>920</v>
      </c>
      <c r="F347" s="4">
        <v>42411</v>
      </c>
      <c r="H347" s="2">
        <v>240</v>
      </c>
      <c r="I347" s="2">
        <v>240</v>
      </c>
      <c r="J347" s="2" t="s">
        <v>27</v>
      </c>
      <c r="K347" s="2" t="s">
        <v>28</v>
      </c>
      <c r="L347" s="2" t="s">
        <v>1893</v>
      </c>
      <c r="M347" s="2" t="s">
        <v>51</v>
      </c>
      <c r="N347" s="2">
        <v>240</v>
      </c>
      <c r="O347" s="2">
        <v>0</v>
      </c>
      <c r="P347" s="2">
        <v>240</v>
      </c>
    </row>
    <row r="348" spans="1:16" s="7" customFormat="1" hidden="1" x14ac:dyDescent="0.2">
      <c r="A348" s="5">
        <v>25872</v>
      </c>
      <c r="B348" s="5" t="s">
        <v>3455</v>
      </c>
      <c r="C348" s="5" t="s">
        <v>3456</v>
      </c>
      <c r="D348" s="5" t="s">
        <v>2843</v>
      </c>
      <c r="E348" s="5" t="s">
        <v>920</v>
      </c>
      <c r="F348" s="6">
        <v>42423</v>
      </c>
      <c r="G348" s="6">
        <v>43297</v>
      </c>
      <c r="H348" s="8">
        <v>1200</v>
      </c>
      <c r="I348" s="8">
        <v>1200</v>
      </c>
      <c r="J348" s="8" t="s">
        <v>27</v>
      </c>
      <c r="K348" s="8" t="s">
        <v>28</v>
      </c>
      <c r="L348" s="8" t="s">
        <v>908</v>
      </c>
      <c r="M348" s="8" t="s">
        <v>90</v>
      </c>
      <c r="N348" s="8">
        <v>1200</v>
      </c>
      <c r="O348" s="8">
        <v>0</v>
      </c>
      <c r="P348" s="8">
        <v>0</v>
      </c>
    </row>
    <row r="349" spans="1:16" x14ac:dyDescent="0.2">
      <c r="A349" s="3">
        <v>25873</v>
      </c>
      <c r="B349" s="3" t="s">
        <v>3457</v>
      </c>
      <c r="C349" s="3" t="s">
        <v>3458</v>
      </c>
      <c r="D349" s="3" t="s">
        <v>2843</v>
      </c>
      <c r="E349" s="3" t="s">
        <v>813</v>
      </c>
      <c r="F349" s="4">
        <v>42418</v>
      </c>
      <c r="H349" s="2">
        <v>645</v>
      </c>
      <c r="I349" s="2">
        <v>645</v>
      </c>
      <c r="J349" s="2" t="s">
        <v>2884</v>
      </c>
      <c r="K349" s="2" t="s">
        <v>2035</v>
      </c>
      <c r="L349" s="2" t="s">
        <v>2034</v>
      </c>
      <c r="M349" s="2" t="s">
        <v>1892</v>
      </c>
      <c r="N349" s="2">
        <v>645</v>
      </c>
      <c r="O349" s="2">
        <v>0</v>
      </c>
      <c r="P349" s="2">
        <v>645</v>
      </c>
    </row>
    <row r="350" spans="1:16" x14ac:dyDescent="0.2">
      <c r="A350" s="3">
        <v>26235</v>
      </c>
      <c r="B350" s="3" t="s">
        <v>1553</v>
      </c>
      <c r="C350" s="3" t="s">
        <v>3459</v>
      </c>
      <c r="D350" s="3" t="s">
        <v>2843</v>
      </c>
      <c r="E350" s="3" t="s">
        <v>920</v>
      </c>
      <c r="F350" s="4">
        <v>42886</v>
      </c>
      <c r="H350" s="2">
        <v>690</v>
      </c>
      <c r="I350" s="2">
        <v>690</v>
      </c>
      <c r="J350" s="2" t="s">
        <v>2954</v>
      </c>
      <c r="K350" s="2" t="s">
        <v>1894</v>
      </c>
      <c r="L350" s="2" t="s">
        <v>1893</v>
      </c>
      <c r="M350" s="2" t="s">
        <v>3250</v>
      </c>
      <c r="N350" s="2">
        <v>690</v>
      </c>
      <c r="O350" s="2">
        <v>0</v>
      </c>
      <c r="P350" s="2">
        <v>690</v>
      </c>
    </row>
    <row r="351" spans="1:16" x14ac:dyDescent="0.2">
      <c r="A351" s="3">
        <v>26251</v>
      </c>
      <c r="B351" s="3" t="s">
        <v>3460</v>
      </c>
      <c r="C351" s="3" t="s">
        <v>3461</v>
      </c>
      <c r="D351" s="3" t="s">
        <v>2843</v>
      </c>
      <c r="E351" s="3" t="s">
        <v>19</v>
      </c>
      <c r="F351" s="4">
        <v>42957</v>
      </c>
      <c r="H351" s="2">
        <v>590</v>
      </c>
      <c r="I351" s="2">
        <v>590</v>
      </c>
      <c r="J351" s="2" t="s">
        <v>27</v>
      </c>
      <c r="K351" s="2" t="s">
        <v>28</v>
      </c>
      <c r="L351" s="2" t="s">
        <v>908</v>
      </c>
      <c r="M351" s="2" t="s">
        <v>29</v>
      </c>
      <c r="N351" s="2">
        <v>590</v>
      </c>
      <c r="O351" s="2">
        <v>0</v>
      </c>
      <c r="P351" s="2">
        <v>590</v>
      </c>
    </row>
    <row r="352" spans="1:16" x14ac:dyDescent="0.2">
      <c r="A352" s="3">
        <v>26252</v>
      </c>
      <c r="B352" s="3" t="s">
        <v>3460</v>
      </c>
      <c r="C352" s="3" t="s">
        <v>3462</v>
      </c>
      <c r="D352" s="3" t="s">
        <v>2843</v>
      </c>
      <c r="E352" s="3" t="s">
        <v>19</v>
      </c>
      <c r="F352" s="4">
        <v>42957</v>
      </c>
      <c r="H352" s="2">
        <v>590</v>
      </c>
      <c r="I352" s="2">
        <v>590</v>
      </c>
      <c r="J352" s="2" t="s">
        <v>27</v>
      </c>
      <c r="K352" s="2" t="s">
        <v>28</v>
      </c>
      <c r="L352" s="2" t="s">
        <v>908</v>
      </c>
      <c r="M352" s="2" t="s">
        <v>2477</v>
      </c>
      <c r="N352" s="2">
        <v>590</v>
      </c>
      <c r="O352" s="2">
        <v>0</v>
      </c>
      <c r="P352" s="2">
        <v>590</v>
      </c>
    </row>
    <row r="353" spans="1:16" x14ac:dyDescent="0.2">
      <c r="A353" s="3">
        <v>26689</v>
      </c>
      <c r="B353" s="3" t="s">
        <v>3463</v>
      </c>
      <c r="C353" s="3" t="s">
        <v>3464</v>
      </c>
      <c r="D353" s="3" t="s">
        <v>2843</v>
      </c>
      <c r="E353" s="3" t="s">
        <v>813</v>
      </c>
      <c r="F353" s="4">
        <v>42405</v>
      </c>
      <c r="H353" s="2">
        <v>580</v>
      </c>
      <c r="I353" s="2">
        <v>580</v>
      </c>
      <c r="J353" s="2" t="s">
        <v>3077</v>
      </c>
      <c r="K353" s="2" t="s">
        <v>2608</v>
      </c>
      <c r="L353" s="2" t="s">
        <v>2607</v>
      </c>
      <c r="M353" s="2" t="s">
        <v>1907</v>
      </c>
      <c r="N353" s="2">
        <v>580</v>
      </c>
      <c r="O353" s="2">
        <v>0</v>
      </c>
      <c r="P353" s="2">
        <v>580</v>
      </c>
    </row>
    <row r="354" spans="1:16" x14ac:dyDescent="0.2">
      <c r="A354" s="3">
        <v>26690</v>
      </c>
      <c r="B354" s="3" t="s">
        <v>3465</v>
      </c>
      <c r="C354" s="3" t="s">
        <v>3466</v>
      </c>
      <c r="D354" s="3" t="s">
        <v>2843</v>
      </c>
      <c r="E354" s="3" t="s">
        <v>813</v>
      </c>
      <c r="F354" s="4">
        <v>42405</v>
      </c>
      <c r="H354" s="2">
        <v>100</v>
      </c>
      <c r="I354" s="2">
        <v>100</v>
      </c>
      <c r="J354" s="2" t="s">
        <v>3077</v>
      </c>
      <c r="K354" s="2" t="s">
        <v>2608</v>
      </c>
      <c r="L354" s="2" t="s">
        <v>2607</v>
      </c>
      <c r="M354" s="2" t="s">
        <v>1907</v>
      </c>
      <c r="N354" s="2">
        <v>100</v>
      </c>
      <c r="O354" s="2">
        <v>0</v>
      </c>
      <c r="P354" s="2">
        <v>100</v>
      </c>
    </row>
    <row r="355" spans="1:16" x14ac:dyDescent="0.2">
      <c r="A355" s="3">
        <v>28355</v>
      </c>
      <c r="B355" s="3" t="s">
        <v>3467</v>
      </c>
      <c r="C355" s="3" t="s">
        <v>3468</v>
      </c>
      <c r="D355" s="3" t="s">
        <v>2843</v>
      </c>
      <c r="E355" s="3" t="s">
        <v>26</v>
      </c>
      <c r="F355" s="4">
        <v>42426</v>
      </c>
      <c r="H355" s="2">
        <v>2196</v>
      </c>
      <c r="I355" s="2">
        <v>2196</v>
      </c>
      <c r="J355" s="2" t="s">
        <v>2954</v>
      </c>
      <c r="K355" s="2" t="s">
        <v>1894</v>
      </c>
      <c r="L355" s="2" t="s">
        <v>1893</v>
      </c>
      <c r="M355" s="2" t="s">
        <v>1718</v>
      </c>
      <c r="N355" s="2">
        <v>2196</v>
      </c>
      <c r="O355" s="2">
        <v>0</v>
      </c>
      <c r="P355" s="2">
        <v>2196</v>
      </c>
    </row>
    <row r="356" spans="1:16" x14ac:dyDescent="0.2">
      <c r="A356" s="3">
        <v>28521</v>
      </c>
      <c r="B356" s="3" t="s">
        <v>3469</v>
      </c>
      <c r="C356" s="3" t="s">
        <v>3470</v>
      </c>
      <c r="D356" s="3" t="s">
        <v>2843</v>
      </c>
      <c r="E356" s="3" t="s">
        <v>920</v>
      </c>
      <c r="F356" s="4">
        <v>42450</v>
      </c>
      <c r="H356" s="2">
        <v>180</v>
      </c>
      <c r="I356" s="2">
        <v>180</v>
      </c>
      <c r="J356" s="2" t="s">
        <v>27</v>
      </c>
      <c r="K356" s="2" t="s">
        <v>28</v>
      </c>
      <c r="L356" s="2" t="s">
        <v>908</v>
      </c>
      <c r="M356" s="2" t="s">
        <v>2704</v>
      </c>
      <c r="N356" s="2">
        <v>180</v>
      </c>
      <c r="O356" s="2">
        <v>0</v>
      </c>
      <c r="P356" s="2">
        <v>180</v>
      </c>
    </row>
    <row r="357" spans="1:16" x14ac:dyDescent="0.2">
      <c r="A357" s="3">
        <v>28522</v>
      </c>
      <c r="B357" s="3" t="s">
        <v>3469</v>
      </c>
      <c r="C357" s="3" t="s">
        <v>3471</v>
      </c>
      <c r="D357" s="3" t="s">
        <v>2843</v>
      </c>
      <c r="E357" s="3" t="s">
        <v>920</v>
      </c>
      <c r="F357" s="4">
        <v>42450</v>
      </c>
      <c r="H357" s="2">
        <v>180</v>
      </c>
      <c r="I357" s="2">
        <v>180</v>
      </c>
      <c r="J357" s="2" t="s">
        <v>27</v>
      </c>
      <c r="K357" s="2" t="s">
        <v>28</v>
      </c>
      <c r="L357" s="2" t="s">
        <v>908</v>
      </c>
      <c r="M357" s="2" t="s">
        <v>93</v>
      </c>
      <c r="N357" s="2">
        <v>180</v>
      </c>
      <c r="O357" s="2">
        <v>0</v>
      </c>
      <c r="P357" s="2">
        <v>180</v>
      </c>
    </row>
    <row r="358" spans="1:16" x14ac:dyDescent="0.2">
      <c r="A358" s="3">
        <v>28523</v>
      </c>
      <c r="B358" s="3" t="s">
        <v>3472</v>
      </c>
      <c r="C358" s="3" t="s">
        <v>3473</v>
      </c>
      <c r="D358" s="3" t="s">
        <v>2843</v>
      </c>
      <c r="E358" s="3" t="s">
        <v>920</v>
      </c>
      <c r="F358" s="4">
        <v>42450</v>
      </c>
      <c r="H358" s="2">
        <v>150</v>
      </c>
      <c r="I358" s="2">
        <v>150</v>
      </c>
      <c r="J358" s="2" t="s">
        <v>27</v>
      </c>
      <c r="K358" s="2" t="s">
        <v>28</v>
      </c>
      <c r="L358" s="2" t="s">
        <v>908</v>
      </c>
      <c r="M358" s="2" t="s">
        <v>90</v>
      </c>
      <c r="N358" s="2">
        <v>150</v>
      </c>
      <c r="O358" s="2">
        <v>0</v>
      </c>
      <c r="P358" s="2">
        <v>150</v>
      </c>
    </row>
    <row r="359" spans="1:16" x14ac:dyDescent="0.2">
      <c r="A359" s="3">
        <v>28524</v>
      </c>
      <c r="B359" s="3" t="s">
        <v>3472</v>
      </c>
      <c r="C359" s="3" t="s">
        <v>3474</v>
      </c>
      <c r="D359" s="3" t="s">
        <v>2843</v>
      </c>
      <c r="E359" s="3" t="s">
        <v>920</v>
      </c>
      <c r="F359" s="4">
        <v>42450</v>
      </c>
      <c r="H359" s="2">
        <v>150</v>
      </c>
      <c r="I359" s="2">
        <v>150</v>
      </c>
      <c r="J359" s="2" t="s">
        <v>27</v>
      </c>
      <c r="K359" s="2" t="s">
        <v>28</v>
      </c>
      <c r="L359" s="2" t="s">
        <v>908</v>
      </c>
      <c r="M359" s="2" t="s">
        <v>3475</v>
      </c>
      <c r="N359" s="2">
        <v>150</v>
      </c>
      <c r="O359" s="2">
        <v>0</v>
      </c>
      <c r="P359" s="2">
        <v>150</v>
      </c>
    </row>
    <row r="360" spans="1:16" x14ac:dyDescent="0.2">
      <c r="A360" s="3">
        <v>29106</v>
      </c>
      <c r="B360" s="3" t="s">
        <v>3476</v>
      </c>
      <c r="C360" s="3" t="s">
        <v>3477</v>
      </c>
      <c r="D360" s="3" t="s">
        <v>2843</v>
      </c>
      <c r="E360" s="3" t="s">
        <v>369</v>
      </c>
      <c r="F360" s="4">
        <v>42474</v>
      </c>
      <c r="H360" s="2">
        <v>553.78</v>
      </c>
      <c r="I360" s="2">
        <v>553.78</v>
      </c>
      <c r="J360" s="2" t="s">
        <v>2884</v>
      </c>
      <c r="K360" s="2" t="s">
        <v>2035</v>
      </c>
      <c r="L360" s="2" t="s">
        <v>2034</v>
      </c>
      <c r="M360" s="2" t="s">
        <v>3190</v>
      </c>
      <c r="N360" s="2">
        <v>553.78</v>
      </c>
      <c r="O360" s="2">
        <v>0</v>
      </c>
      <c r="P360" s="2">
        <v>553.78</v>
      </c>
    </row>
    <row r="361" spans="1:16" x14ac:dyDescent="0.2">
      <c r="A361" s="3">
        <v>29107</v>
      </c>
      <c r="B361" s="3" t="s">
        <v>3478</v>
      </c>
      <c r="C361" s="3" t="s">
        <v>3479</v>
      </c>
      <c r="D361" s="3" t="s">
        <v>2843</v>
      </c>
      <c r="E361" s="3" t="s">
        <v>19</v>
      </c>
      <c r="F361" s="4">
        <v>42481</v>
      </c>
      <c r="H361" s="2">
        <v>741.2</v>
      </c>
      <c r="I361" s="2">
        <v>741.2</v>
      </c>
      <c r="J361" s="2" t="s">
        <v>27</v>
      </c>
      <c r="K361" s="2" t="s">
        <v>28</v>
      </c>
      <c r="L361" s="2" t="s">
        <v>908</v>
      </c>
      <c r="M361" s="2" t="s">
        <v>1849</v>
      </c>
      <c r="N361" s="2">
        <v>741.2</v>
      </c>
      <c r="O361" s="2">
        <v>0</v>
      </c>
      <c r="P361" s="2">
        <v>741.2</v>
      </c>
    </row>
    <row r="362" spans="1:16" x14ac:dyDescent="0.2">
      <c r="A362" s="3">
        <v>29108</v>
      </c>
      <c r="B362" s="3" t="s">
        <v>3478</v>
      </c>
      <c r="C362" s="3" t="s">
        <v>3480</v>
      </c>
      <c r="D362" s="3" t="s">
        <v>2843</v>
      </c>
      <c r="E362" s="3" t="s">
        <v>19</v>
      </c>
      <c r="F362" s="4">
        <v>42481</v>
      </c>
      <c r="H362" s="2">
        <v>741.2</v>
      </c>
      <c r="I362" s="2">
        <v>741.2</v>
      </c>
      <c r="J362" s="2" t="s">
        <v>27</v>
      </c>
      <c r="K362" s="2" t="s">
        <v>28</v>
      </c>
      <c r="L362" s="2" t="s">
        <v>908</v>
      </c>
      <c r="M362" s="2" t="s">
        <v>3453</v>
      </c>
      <c r="N362" s="2">
        <v>741.2</v>
      </c>
      <c r="O362" s="2">
        <v>0</v>
      </c>
      <c r="P362" s="2">
        <v>741.2</v>
      </c>
    </row>
    <row r="363" spans="1:16" x14ac:dyDescent="0.2">
      <c r="A363" s="3">
        <v>29109</v>
      </c>
      <c r="B363" s="3" t="s">
        <v>3481</v>
      </c>
      <c r="C363" s="3" t="s">
        <v>3482</v>
      </c>
      <c r="D363" s="3" t="s">
        <v>2843</v>
      </c>
      <c r="E363" s="3" t="s">
        <v>26</v>
      </c>
      <c r="F363" s="4">
        <v>42481</v>
      </c>
      <c r="H363" s="2">
        <v>2054.16</v>
      </c>
      <c r="I363" s="2">
        <v>2054.16</v>
      </c>
      <c r="J363" s="2" t="s">
        <v>27</v>
      </c>
      <c r="K363" s="2" t="s">
        <v>28</v>
      </c>
      <c r="L363" s="2" t="s">
        <v>908</v>
      </c>
      <c r="M363" s="2" t="s">
        <v>2976</v>
      </c>
      <c r="N363" s="2">
        <v>2054.16</v>
      </c>
      <c r="O363" s="2">
        <v>0</v>
      </c>
      <c r="P363" s="2">
        <v>2054.16</v>
      </c>
    </row>
    <row r="364" spans="1:16" x14ac:dyDescent="0.2">
      <c r="A364" s="3">
        <v>29110</v>
      </c>
      <c r="B364" s="3" t="s">
        <v>3483</v>
      </c>
      <c r="C364" s="3" t="s">
        <v>3484</v>
      </c>
      <c r="D364" s="3" t="s">
        <v>2843</v>
      </c>
      <c r="E364" s="3" t="s">
        <v>845</v>
      </c>
      <c r="F364" s="4">
        <v>42429</v>
      </c>
      <c r="H364" s="2">
        <v>85.95</v>
      </c>
      <c r="I364" s="2">
        <v>85.95</v>
      </c>
      <c r="J364" s="2" t="s">
        <v>2954</v>
      </c>
      <c r="K364" s="2" t="s">
        <v>1894</v>
      </c>
      <c r="L364" s="2" t="s">
        <v>1893</v>
      </c>
      <c r="M364" s="2" t="s">
        <v>909</v>
      </c>
      <c r="N364" s="2">
        <v>85.95</v>
      </c>
      <c r="O364" s="2">
        <v>0</v>
      </c>
      <c r="P364" s="2">
        <v>85.95</v>
      </c>
    </row>
    <row r="365" spans="1:16" x14ac:dyDescent="0.2">
      <c r="A365" s="3">
        <v>29111</v>
      </c>
      <c r="B365" s="3" t="s">
        <v>3485</v>
      </c>
      <c r="C365" s="3" t="s">
        <v>3486</v>
      </c>
      <c r="D365" s="3" t="s">
        <v>2843</v>
      </c>
      <c r="E365" s="3" t="s">
        <v>920</v>
      </c>
      <c r="F365" s="4">
        <v>42521</v>
      </c>
      <c r="H365" s="2">
        <v>180</v>
      </c>
      <c r="I365" s="2">
        <v>180</v>
      </c>
      <c r="J365" s="2" t="s">
        <v>3187</v>
      </c>
      <c r="K365" s="2" t="s">
        <v>2462</v>
      </c>
      <c r="L365" s="2" t="s">
        <v>2461</v>
      </c>
      <c r="M365" s="2" t="s">
        <v>3013</v>
      </c>
      <c r="N365" s="2">
        <v>180</v>
      </c>
      <c r="O365" s="2">
        <v>0</v>
      </c>
      <c r="P365" s="2">
        <v>180</v>
      </c>
    </row>
    <row r="366" spans="1:16" x14ac:dyDescent="0.2">
      <c r="A366" s="3">
        <v>29112</v>
      </c>
      <c r="B366" s="3" t="s">
        <v>3485</v>
      </c>
      <c r="C366" s="3" t="s">
        <v>3487</v>
      </c>
      <c r="D366" s="3" t="s">
        <v>2843</v>
      </c>
      <c r="E366" s="3" t="s">
        <v>920</v>
      </c>
      <c r="F366" s="4">
        <v>42521</v>
      </c>
      <c r="H366" s="2">
        <v>180</v>
      </c>
      <c r="I366" s="2">
        <v>180</v>
      </c>
      <c r="J366" s="2" t="s">
        <v>3187</v>
      </c>
      <c r="K366" s="2" t="s">
        <v>2462</v>
      </c>
      <c r="L366" s="2" t="s">
        <v>2461</v>
      </c>
      <c r="M366" s="2" t="s">
        <v>2735</v>
      </c>
      <c r="N366" s="2">
        <v>180</v>
      </c>
      <c r="O366" s="2">
        <v>0</v>
      </c>
      <c r="P366" s="2">
        <v>180</v>
      </c>
    </row>
    <row r="367" spans="1:16" x14ac:dyDescent="0.2">
      <c r="A367" s="3">
        <v>29113</v>
      </c>
      <c r="B367" s="3" t="s">
        <v>3488</v>
      </c>
      <c r="C367" s="3" t="s">
        <v>3489</v>
      </c>
      <c r="D367" s="3" t="s">
        <v>2843</v>
      </c>
      <c r="E367" s="3" t="s">
        <v>19</v>
      </c>
      <c r="F367" s="4">
        <v>42522</v>
      </c>
      <c r="H367" s="2">
        <v>890</v>
      </c>
      <c r="I367" s="2">
        <v>890</v>
      </c>
      <c r="J367" s="2" t="s">
        <v>27</v>
      </c>
      <c r="K367" s="2" t="s">
        <v>28</v>
      </c>
      <c r="L367" s="2" t="s">
        <v>908</v>
      </c>
      <c r="M367" s="2" t="s">
        <v>93</v>
      </c>
      <c r="N367" s="2">
        <v>890</v>
      </c>
      <c r="O367" s="2">
        <v>0</v>
      </c>
      <c r="P367" s="2">
        <v>890</v>
      </c>
    </row>
    <row r="368" spans="1:16" x14ac:dyDescent="0.2">
      <c r="A368" s="3">
        <v>29114</v>
      </c>
      <c r="B368" s="3" t="s">
        <v>3490</v>
      </c>
      <c r="C368" s="3" t="s">
        <v>3491</v>
      </c>
      <c r="D368" s="3" t="s">
        <v>2843</v>
      </c>
      <c r="E368" s="3" t="s">
        <v>722</v>
      </c>
      <c r="F368" s="4">
        <v>42538</v>
      </c>
      <c r="H368" s="2">
        <v>324.39</v>
      </c>
      <c r="I368" s="2">
        <v>324.39</v>
      </c>
      <c r="J368" s="2" t="s">
        <v>3077</v>
      </c>
      <c r="K368" s="2" t="s">
        <v>2608</v>
      </c>
      <c r="L368" s="2" t="s">
        <v>2607</v>
      </c>
      <c r="M368" s="2" t="s">
        <v>1718</v>
      </c>
      <c r="N368" s="2">
        <v>324.39</v>
      </c>
      <c r="O368" s="2">
        <v>0</v>
      </c>
      <c r="P368" s="2">
        <v>324.39</v>
      </c>
    </row>
    <row r="369" spans="1:16" x14ac:dyDescent="0.2">
      <c r="A369" s="3">
        <v>29115</v>
      </c>
      <c r="B369" s="3" t="s">
        <v>3492</v>
      </c>
      <c r="C369" s="3" t="s">
        <v>3493</v>
      </c>
      <c r="D369" s="3" t="s">
        <v>2843</v>
      </c>
      <c r="E369" s="3" t="s">
        <v>722</v>
      </c>
      <c r="F369" s="4">
        <v>42538</v>
      </c>
      <c r="H369" s="2">
        <v>324.39</v>
      </c>
      <c r="I369" s="2">
        <v>324.39</v>
      </c>
      <c r="J369" s="2" t="s">
        <v>3077</v>
      </c>
      <c r="K369" s="2" t="s">
        <v>2608</v>
      </c>
      <c r="L369" s="2" t="s">
        <v>2607</v>
      </c>
      <c r="M369" s="2" t="s">
        <v>1718</v>
      </c>
      <c r="N369" s="2">
        <v>324.39</v>
      </c>
      <c r="O369" s="2">
        <v>0</v>
      </c>
      <c r="P369" s="2">
        <v>324.39</v>
      </c>
    </row>
    <row r="370" spans="1:16" x14ac:dyDescent="0.2">
      <c r="A370" s="3">
        <v>29116</v>
      </c>
      <c r="B370" s="3" t="s">
        <v>3494</v>
      </c>
      <c r="C370" s="3" t="s">
        <v>3495</v>
      </c>
      <c r="D370" s="3" t="s">
        <v>2843</v>
      </c>
      <c r="E370" s="3" t="s">
        <v>920</v>
      </c>
      <c r="F370" s="4">
        <v>42548</v>
      </c>
      <c r="H370" s="2">
        <v>1092</v>
      </c>
      <c r="I370" s="2">
        <v>1092</v>
      </c>
      <c r="J370" s="2" t="s">
        <v>27</v>
      </c>
      <c r="K370" s="2" t="s">
        <v>28</v>
      </c>
      <c r="L370" s="2" t="s">
        <v>908</v>
      </c>
      <c r="M370" s="2" t="s">
        <v>1384</v>
      </c>
      <c r="N370" s="2">
        <v>1092</v>
      </c>
      <c r="O370" s="2">
        <v>0</v>
      </c>
      <c r="P370" s="2">
        <v>1092</v>
      </c>
    </row>
    <row r="371" spans="1:16" s="7" customFormat="1" hidden="1" x14ac:dyDescent="0.2">
      <c r="A371" s="5">
        <v>29117</v>
      </c>
      <c r="B371" s="5" t="s">
        <v>3496</v>
      </c>
      <c r="C371" s="5" t="s">
        <v>3497</v>
      </c>
      <c r="D371" s="5" t="s">
        <v>2843</v>
      </c>
      <c r="E371" s="5" t="s">
        <v>920</v>
      </c>
      <c r="F371" s="6">
        <v>42548</v>
      </c>
      <c r="G371" s="6">
        <v>43297</v>
      </c>
      <c r="H371" s="8">
        <v>1092</v>
      </c>
      <c r="I371" s="8">
        <v>1092</v>
      </c>
      <c r="J371" s="8" t="s">
        <v>2954</v>
      </c>
      <c r="K371" s="8" t="s">
        <v>1894</v>
      </c>
      <c r="L371" s="8" t="s">
        <v>1893</v>
      </c>
      <c r="M371" s="8" t="s">
        <v>51</v>
      </c>
      <c r="N371" s="8">
        <v>1092</v>
      </c>
      <c r="O371" s="8">
        <v>0</v>
      </c>
      <c r="P371" s="8">
        <v>0</v>
      </c>
    </row>
    <row r="372" spans="1:16" x14ac:dyDescent="0.2">
      <c r="A372" s="3">
        <v>29118</v>
      </c>
      <c r="B372" s="3" t="s">
        <v>3498</v>
      </c>
      <c r="C372" s="3" t="s">
        <v>3499</v>
      </c>
      <c r="D372" s="3" t="s">
        <v>2843</v>
      </c>
      <c r="E372" s="3" t="s">
        <v>3123</v>
      </c>
      <c r="F372" s="4">
        <v>42530</v>
      </c>
      <c r="H372" s="2">
        <v>700</v>
      </c>
      <c r="I372" s="2">
        <v>700</v>
      </c>
      <c r="J372" s="2" t="s">
        <v>2907</v>
      </c>
      <c r="K372" s="2" t="s">
        <v>2039</v>
      </c>
      <c r="L372" s="2" t="s">
        <v>2038</v>
      </c>
      <c r="M372" s="2" t="s">
        <v>3500</v>
      </c>
      <c r="N372" s="2">
        <v>700</v>
      </c>
      <c r="O372" s="2">
        <v>0</v>
      </c>
      <c r="P372" s="2">
        <v>700</v>
      </c>
    </row>
    <row r="373" spans="1:16" s="7" customFormat="1" hidden="1" x14ac:dyDescent="0.2">
      <c r="A373" s="5">
        <v>29119</v>
      </c>
      <c r="B373" s="5" t="s">
        <v>3501</v>
      </c>
      <c r="C373" s="5" t="s">
        <v>3502</v>
      </c>
      <c r="D373" s="5" t="s">
        <v>2843</v>
      </c>
      <c r="E373" s="5" t="s">
        <v>920</v>
      </c>
      <c r="F373" s="6">
        <v>42550</v>
      </c>
      <c r="G373" s="6">
        <v>43297</v>
      </c>
      <c r="H373" s="8">
        <v>2778</v>
      </c>
      <c r="I373" s="8">
        <v>2778</v>
      </c>
      <c r="J373" s="8" t="s">
        <v>27</v>
      </c>
      <c r="K373" s="8" t="s">
        <v>28</v>
      </c>
      <c r="L373" s="8" t="s">
        <v>908</v>
      </c>
      <c r="M373" s="8" t="s">
        <v>699</v>
      </c>
      <c r="N373" s="8">
        <v>2778</v>
      </c>
      <c r="O373" s="8">
        <v>0</v>
      </c>
      <c r="P373" s="8">
        <v>0</v>
      </c>
    </row>
    <row r="374" spans="1:16" x14ac:dyDescent="0.2">
      <c r="A374" s="3">
        <v>29120</v>
      </c>
      <c r="B374" s="3" t="s">
        <v>3503</v>
      </c>
      <c r="C374" s="3" t="s">
        <v>3504</v>
      </c>
      <c r="D374" s="3" t="s">
        <v>2843</v>
      </c>
      <c r="E374" s="3" t="s">
        <v>19</v>
      </c>
      <c r="F374" s="4">
        <v>42552</v>
      </c>
      <c r="H374" s="2">
        <v>2932</v>
      </c>
      <c r="I374" s="2">
        <v>2932</v>
      </c>
      <c r="J374" s="2" t="s">
        <v>27</v>
      </c>
      <c r="K374" s="2" t="s">
        <v>28</v>
      </c>
      <c r="L374" s="2" t="s">
        <v>1893</v>
      </c>
      <c r="M374" s="2" t="s">
        <v>1907</v>
      </c>
      <c r="N374" s="2">
        <v>2932</v>
      </c>
      <c r="O374" s="2">
        <v>0</v>
      </c>
      <c r="P374" s="2">
        <v>2932</v>
      </c>
    </row>
    <row r="375" spans="1:16" x14ac:dyDescent="0.2">
      <c r="A375" s="3">
        <v>29121</v>
      </c>
      <c r="B375" s="3" t="s">
        <v>3503</v>
      </c>
      <c r="C375" s="3" t="s">
        <v>3505</v>
      </c>
      <c r="D375" s="3" t="s">
        <v>2843</v>
      </c>
      <c r="E375" s="3" t="s">
        <v>19</v>
      </c>
      <c r="F375" s="4">
        <v>42552</v>
      </c>
      <c r="H375" s="2">
        <v>2932</v>
      </c>
      <c r="I375" s="2">
        <v>2932</v>
      </c>
      <c r="J375" s="2" t="s">
        <v>27</v>
      </c>
      <c r="K375" s="2" t="s">
        <v>28</v>
      </c>
      <c r="L375" s="2" t="s">
        <v>908</v>
      </c>
      <c r="M375" s="2" t="s">
        <v>1940</v>
      </c>
      <c r="N375" s="2">
        <v>2932</v>
      </c>
      <c r="O375" s="2">
        <v>0</v>
      </c>
      <c r="P375" s="2">
        <v>2932</v>
      </c>
    </row>
    <row r="376" spans="1:16" x14ac:dyDescent="0.2">
      <c r="A376" s="3">
        <v>29122</v>
      </c>
      <c r="B376" s="3" t="s">
        <v>3506</v>
      </c>
      <c r="C376" s="3" t="s">
        <v>3507</v>
      </c>
      <c r="D376" s="3" t="s">
        <v>2843</v>
      </c>
      <c r="E376" s="3" t="s">
        <v>19</v>
      </c>
      <c r="F376" s="4">
        <v>42524</v>
      </c>
      <c r="H376" s="2">
        <v>596.66</v>
      </c>
      <c r="I376" s="2">
        <v>596.66</v>
      </c>
      <c r="J376" s="2" t="s">
        <v>2954</v>
      </c>
      <c r="K376" s="2" t="s">
        <v>1894</v>
      </c>
      <c r="L376" s="2" t="s">
        <v>1893</v>
      </c>
      <c r="M376" s="2" t="s">
        <v>1907</v>
      </c>
      <c r="N376" s="2">
        <v>596.66</v>
      </c>
      <c r="O376" s="2">
        <v>0</v>
      </c>
      <c r="P376" s="2">
        <v>596.66</v>
      </c>
    </row>
    <row r="377" spans="1:16" x14ac:dyDescent="0.2">
      <c r="A377" s="3">
        <v>29123</v>
      </c>
      <c r="B377" s="3" t="s">
        <v>3508</v>
      </c>
      <c r="C377" s="3" t="s">
        <v>3509</v>
      </c>
      <c r="D377" s="3" t="s">
        <v>2843</v>
      </c>
      <c r="E377" s="3" t="s">
        <v>19</v>
      </c>
      <c r="F377" s="4">
        <v>42524</v>
      </c>
      <c r="H377" s="2">
        <v>3046.67</v>
      </c>
      <c r="I377" s="2">
        <v>3046.67</v>
      </c>
      <c r="J377" s="2" t="s">
        <v>2954</v>
      </c>
      <c r="K377" s="2" t="s">
        <v>1894</v>
      </c>
      <c r="L377" s="2" t="s">
        <v>1893</v>
      </c>
      <c r="M377" s="2" t="s">
        <v>1907</v>
      </c>
      <c r="N377" s="2">
        <v>3046.67</v>
      </c>
      <c r="O377" s="2">
        <v>0</v>
      </c>
      <c r="P377" s="2">
        <v>3046.67</v>
      </c>
    </row>
    <row r="378" spans="1:16" x14ac:dyDescent="0.2">
      <c r="A378" s="3">
        <v>29124</v>
      </c>
      <c r="B378" s="3" t="s">
        <v>3510</v>
      </c>
      <c r="C378" s="3" t="s">
        <v>3511</v>
      </c>
      <c r="D378" s="3" t="s">
        <v>2843</v>
      </c>
      <c r="E378" s="3" t="s">
        <v>813</v>
      </c>
      <c r="F378" s="4">
        <v>42545</v>
      </c>
      <c r="H378" s="2">
        <v>850</v>
      </c>
      <c r="I378" s="2">
        <v>850</v>
      </c>
      <c r="J378" s="2" t="s">
        <v>2954</v>
      </c>
      <c r="K378" s="2" t="s">
        <v>1894</v>
      </c>
      <c r="L378" s="2" t="s">
        <v>1893</v>
      </c>
      <c r="M378" s="2" t="s">
        <v>1907</v>
      </c>
      <c r="N378" s="2">
        <v>850</v>
      </c>
      <c r="O378" s="2">
        <v>0</v>
      </c>
      <c r="P378" s="2">
        <v>850</v>
      </c>
    </row>
    <row r="379" spans="1:16" x14ac:dyDescent="0.2">
      <c r="A379" s="3">
        <v>29125</v>
      </c>
      <c r="B379" s="3" t="s">
        <v>3512</v>
      </c>
      <c r="C379" s="3" t="s">
        <v>3513</v>
      </c>
      <c r="D379" s="3" t="s">
        <v>2843</v>
      </c>
      <c r="E379" s="3" t="s">
        <v>26</v>
      </c>
      <c r="F379" s="4">
        <v>42556</v>
      </c>
      <c r="H379" s="2">
        <v>581.27</v>
      </c>
      <c r="I379" s="2">
        <v>581.27</v>
      </c>
      <c r="J379" s="2" t="s">
        <v>27</v>
      </c>
      <c r="K379" s="2" t="s">
        <v>28</v>
      </c>
      <c r="L379" s="2" t="s">
        <v>908</v>
      </c>
      <c r="M379" s="2" t="s">
        <v>1849</v>
      </c>
      <c r="N379" s="2">
        <v>581.27</v>
      </c>
      <c r="O379" s="2">
        <v>0</v>
      </c>
      <c r="P379" s="2">
        <v>581.27</v>
      </c>
    </row>
    <row r="380" spans="1:16" x14ac:dyDescent="0.2">
      <c r="A380" s="3">
        <v>29126</v>
      </c>
      <c r="B380" s="3" t="s">
        <v>1358</v>
      </c>
      <c r="C380" s="3" t="s">
        <v>3514</v>
      </c>
      <c r="D380" s="3" t="s">
        <v>2843</v>
      </c>
      <c r="E380" s="3" t="s">
        <v>19</v>
      </c>
      <c r="F380" s="4">
        <v>42556</v>
      </c>
      <c r="H380" s="2">
        <v>799</v>
      </c>
      <c r="I380" s="2">
        <v>799</v>
      </c>
      <c r="J380" s="2" t="s">
        <v>27</v>
      </c>
      <c r="K380" s="2" t="s">
        <v>28</v>
      </c>
      <c r="L380" s="2" t="s">
        <v>39</v>
      </c>
      <c r="M380" s="2" t="s">
        <v>47</v>
      </c>
      <c r="N380" s="2">
        <v>799</v>
      </c>
      <c r="O380" s="2">
        <v>0</v>
      </c>
      <c r="P380" s="2">
        <v>799</v>
      </c>
    </row>
    <row r="381" spans="1:16" hidden="1" x14ac:dyDescent="0.2">
      <c r="A381" s="3">
        <v>29127</v>
      </c>
      <c r="B381" s="3" t="s">
        <v>1389</v>
      </c>
      <c r="C381" s="3" t="s">
        <v>3515</v>
      </c>
      <c r="D381" s="3" t="s">
        <v>2843</v>
      </c>
      <c r="E381" s="3" t="s">
        <v>920</v>
      </c>
      <c r="F381" s="4">
        <v>42569</v>
      </c>
      <c r="G381" s="4">
        <v>43069</v>
      </c>
      <c r="H381" s="2">
        <v>180</v>
      </c>
      <c r="I381" s="2">
        <v>180</v>
      </c>
      <c r="J381" s="2" t="s">
        <v>27</v>
      </c>
      <c r="K381" s="2" t="s">
        <v>28</v>
      </c>
      <c r="L381" s="2" t="s">
        <v>908</v>
      </c>
      <c r="M381" s="2" t="s">
        <v>2976</v>
      </c>
      <c r="N381" s="2">
        <v>0</v>
      </c>
      <c r="O381" s="2">
        <v>0</v>
      </c>
      <c r="P381" s="2">
        <v>0</v>
      </c>
    </row>
    <row r="382" spans="1:16" x14ac:dyDescent="0.2">
      <c r="A382" s="3">
        <v>29128</v>
      </c>
      <c r="B382" s="3" t="s">
        <v>1389</v>
      </c>
      <c r="C382" s="3" t="s">
        <v>3516</v>
      </c>
      <c r="D382" s="3" t="s">
        <v>2843</v>
      </c>
      <c r="E382" s="3" t="s">
        <v>920</v>
      </c>
      <c r="F382" s="4">
        <v>42569</v>
      </c>
      <c r="H382" s="2">
        <v>180</v>
      </c>
      <c r="I382" s="2">
        <v>180</v>
      </c>
      <c r="J382" s="2" t="s">
        <v>27</v>
      </c>
      <c r="K382" s="2" t="s">
        <v>28</v>
      </c>
      <c r="L382" s="2" t="s">
        <v>908</v>
      </c>
      <c r="M382" s="2" t="s">
        <v>36</v>
      </c>
      <c r="N382" s="2">
        <v>180</v>
      </c>
      <c r="O382" s="2">
        <v>0</v>
      </c>
      <c r="P382" s="2">
        <v>180</v>
      </c>
    </row>
    <row r="383" spans="1:16" x14ac:dyDescent="0.2">
      <c r="A383" s="3">
        <v>29129</v>
      </c>
      <c r="B383" s="3" t="s">
        <v>3517</v>
      </c>
      <c r="C383" s="3" t="s">
        <v>3518</v>
      </c>
      <c r="D383" s="3" t="s">
        <v>2843</v>
      </c>
      <c r="E383" s="3" t="s">
        <v>19</v>
      </c>
      <c r="F383" s="4">
        <v>42563</v>
      </c>
      <c r="H383" s="2">
        <v>613.33000000000004</v>
      </c>
      <c r="I383" s="2">
        <v>613.33000000000004</v>
      </c>
      <c r="J383" s="2" t="s">
        <v>2954</v>
      </c>
      <c r="K383" s="2" t="s">
        <v>1894</v>
      </c>
      <c r="L383" s="2" t="s">
        <v>1893</v>
      </c>
      <c r="M383" s="2" t="s">
        <v>3519</v>
      </c>
      <c r="N383" s="2">
        <v>613.33000000000004</v>
      </c>
      <c r="O383" s="2">
        <v>0</v>
      </c>
      <c r="P383" s="2">
        <v>613.33000000000004</v>
      </c>
    </row>
    <row r="384" spans="1:16" x14ac:dyDescent="0.2">
      <c r="A384" s="3">
        <v>29130</v>
      </c>
      <c r="B384" s="3" t="s">
        <v>3520</v>
      </c>
      <c r="C384" s="3" t="s">
        <v>3521</v>
      </c>
      <c r="D384" s="3" t="s">
        <v>2843</v>
      </c>
      <c r="E384" s="3" t="s">
        <v>19</v>
      </c>
      <c r="F384" s="4">
        <v>42563</v>
      </c>
      <c r="H384" s="2">
        <v>3063.33</v>
      </c>
      <c r="I384" s="2">
        <v>3063.33</v>
      </c>
      <c r="J384" s="2" t="s">
        <v>2954</v>
      </c>
      <c r="K384" s="2" t="s">
        <v>1894</v>
      </c>
      <c r="L384" s="2" t="s">
        <v>1893</v>
      </c>
      <c r="M384" s="2" t="s">
        <v>3519</v>
      </c>
      <c r="N384" s="2">
        <v>3063.33</v>
      </c>
      <c r="O384" s="2">
        <v>0</v>
      </c>
      <c r="P384" s="2">
        <v>3063.33</v>
      </c>
    </row>
    <row r="385" spans="1:16" x14ac:dyDescent="0.2">
      <c r="A385" s="3">
        <v>29131</v>
      </c>
      <c r="B385" s="3" t="s">
        <v>3522</v>
      </c>
      <c r="C385" s="3" t="s">
        <v>3523</v>
      </c>
      <c r="D385" s="3" t="s">
        <v>2843</v>
      </c>
      <c r="E385" s="3" t="s">
        <v>813</v>
      </c>
      <c r="F385" s="4">
        <v>42563</v>
      </c>
      <c r="H385" s="2">
        <v>883.34</v>
      </c>
      <c r="I385" s="2">
        <v>883.34</v>
      </c>
      <c r="J385" s="2" t="s">
        <v>2954</v>
      </c>
      <c r="K385" s="2" t="s">
        <v>1894</v>
      </c>
      <c r="L385" s="2" t="s">
        <v>1893</v>
      </c>
      <c r="M385" s="2" t="s">
        <v>1907</v>
      </c>
      <c r="N385" s="2">
        <v>883.34</v>
      </c>
      <c r="O385" s="2">
        <v>0</v>
      </c>
      <c r="P385" s="2">
        <v>883.34</v>
      </c>
    </row>
    <row r="386" spans="1:16" x14ac:dyDescent="0.2">
      <c r="A386" s="3">
        <v>29132</v>
      </c>
      <c r="B386" s="3" t="s">
        <v>3524</v>
      </c>
      <c r="C386" s="3" t="s">
        <v>3525</v>
      </c>
      <c r="D386" s="3" t="s">
        <v>2843</v>
      </c>
      <c r="E386" s="3" t="s">
        <v>26</v>
      </c>
      <c r="F386" s="4">
        <v>42559</v>
      </c>
      <c r="H386" s="2">
        <v>470</v>
      </c>
      <c r="I386" s="2">
        <v>470</v>
      </c>
      <c r="J386" s="2" t="s">
        <v>2954</v>
      </c>
      <c r="K386" s="2" t="s">
        <v>1894</v>
      </c>
      <c r="L386" s="2" t="s">
        <v>1893</v>
      </c>
      <c r="M386" s="2" t="s">
        <v>51</v>
      </c>
      <c r="N386" s="2">
        <v>470</v>
      </c>
      <c r="O386" s="2">
        <v>0</v>
      </c>
      <c r="P386" s="2">
        <v>470</v>
      </c>
    </row>
    <row r="387" spans="1:16" x14ac:dyDescent="0.2">
      <c r="A387" s="3">
        <v>29133</v>
      </c>
      <c r="B387" s="3" t="s">
        <v>1367</v>
      </c>
      <c r="C387" s="3" t="s">
        <v>3526</v>
      </c>
      <c r="D387" s="3" t="s">
        <v>2843</v>
      </c>
      <c r="E387" s="3" t="s">
        <v>920</v>
      </c>
      <c r="F387" s="4">
        <v>42580</v>
      </c>
      <c r="H387" s="2">
        <v>690</v>
      </c>
      <c r="I387" s="2">
        <v>690</v>
      </c>
      <c r="J387" s="2" t="s">
        <v>27</v>
      </c>
      <c r="K387" s="2" t="s">
        <v>28</v>
      </c>
      <c r="L387" s="2" t="s">
        <v>908</v>
      </c>
      <c r="M387" s="2" t="s">
        <v>3527</v>
      </c>
      <c r="N387" s="2">
        <v>690</v>
      </c>
      <c r="O387" s="2">
        <v>0</v>
      </c>
      <c r="P387" s="2">
        <v>690</v>
      </c>
    </row>
    <row r="388" spans="1:16" x14ac:dyDescent="0.2">
      <c r="A388" s="3">
        <v>29134</v>
      </c>
      <c r="B388" s="3" t="s">
        <v>1367</v>
      </c>
      <c r="C388" s="3" t="s">
        <v>3528</v>
      </c>
      <c r="D388" s="3" t="s">
        <v>2843</v>
      </c>
      <c r="E388" s="3" t="s">
        <v>920</v>
      </c>
      <c r="F388" s="4">
        <v>42580</v>
      </c>
      <c r="H388" s="2">
        <v>690</v>
      </c>
      <c r="I388" s="2">
        <v>690</v>
      </c>
      <c r="J388" s="2" t="s">
        <v>27</v>
      </c>
      <c r="K388" s="2" t="s">
        <v>28</v>
      </c>
      <c r="L388" s="2" t="s">
        <v>908</v>
      </c>
      <c r="M388" s="2" t="s">
        <v>1379</v>
      </c>
      <c r="N388" s="2">
        <v>690</v>
      </c>
      <c r="O388" s="2">
        <v>0</v>
      </c>
      <c r="P388" s="2">
        <v>690</v>
      </c>
    </row>
    <row r="389" spans="1:16" x14ac:dyDescent="0.2">
      <c r="A389" s="3">
        <v>29135</v>
      </c>
      <c r="B389" s="3" t="s">
        <v>1367</v>
      </c>
      <c r="C389" s="3" t="s">
        <v>3529</v>
      </c>
      <c r="D389" s="3" t="s">
        <v>2843</v>
      </c>
      <c r="E389" s="3" t="s">
        <v>920</v>
      </c>
      <c r="F389" s="4">
        <v>42580</v>
      </c>
      <c r="H389" s="2">
        <v>690</v>
      </c>
      <c r="I389" s="2">
        <v>690</v>
      </c>
      <c r="J389" s="2" t="s">
        <v>27</v>
      </c>
      <c r="K389" s="2" t="s">
        <v>28</v>
      </c>
      <c r="L389" s="2" t="s">
        <v>908</v>
      </c>
      <c r="M389" s="2" t="s">
        <v>851</v>
      </c>
      <c r="N389" s="2">
        <v>690</v>
      </c>
      <c r="O389" s="2">
        <v>0</v>
      </c>
      <c r="P389" s="2">
        <v>690</v>
      </c>
    </row>
    <row r="390" spans="1:16" x14ac:dyDescent="0.2">
      <c r="A390" s="3">
        <v>29136</v>
      </c>
      <c r="B390" s="3" t="s">
        <v>1375</v>
      </c>
      <c r="C390" s="3" t="s">
        <v>3530</v>
      </c>
      <c r="D390" s="3" t="s">
        <v>2843</v>
      </c>
      <c r="E390" s="3" t="s">
        <v>920</v>
      </c>
      <c r="F390" s="4">
        <v>42580</v>
      </c>
      <c r="H390" s="2">
        <v>300</v>
      </c>
      <c r="I390" s="2">
        <v>300</v>
      </c>
      <c r="J390" s="2" t="s">
        <v>2907</v>
      </c>
      <c r="K390" s="2" t="s">
        <v>2039</v>
      </c>
      <c r="L390" s="2" t="s">
        <v>2038</v>
      </c>
      <c r="M390" s="2" t="s">
        <v>2037</v>
      </c>
      <c r="N390" s="2">
        <v>300</v>
      </c>
      <c r="O390" s="2">
        <v>0</v>
      </c>
      <c r="P390" s="2">
        <v>300</v>
      </c>
    </row>
    <row r="391" spans="1:16" x14ac:dyDescent="0.2">
      <c r="A391" s="3">
        <v>29137</v>
      </c>
      <c r="B391" s="3" t="s">
        <v>1375</v>
      </c>
      <c r="C391" s="3" t="s">
        <v>3531</v>
      </c>
      <c r="D391" s="3" t="s">
        <v>2843</v>
      </c>
      <c r="E391" s="3" t="s">
        <v>920</v>
      </c>
      <c r="F391" s="4">
        <v>42580</v>
      </c>
      <c r="H391" s="2">
        <v>300</v>
      </c>
      <c r="I391" s="2">
        <v>300</v>
      </c>
      <c r="J391" s="2" t="s">
        <v>2884</v>
      </c>
      <c r="K391" s="2" t="s">
        <v>2035</v>
      </c>
      <c r="L391" s="2" t="s">
        <v>2034</v>
      </c>
      <c r="M391" s="2" t="s">
        <v>801</v>
      </c>
      <c r="N391" s="2">
        <v>300</v>
      </c>
      <c r="O391" s="2">
        <v>0</v>
      </c>
      <c r="P391" s="2">
        <v>300</v>
      </c>
    </row>
    <row r="392" spans="1:16" x14ac:dyDescent="0.2">
      <c r="A392" s="3">
        <v>29138</v>
      </c>
      <c r="B392" s="3" t="s">
        <v>3532</v>
      </c>
      <c r="C392" s="3" t="s">
        <v>3533</v>
      </c>
      <c r="D392" s="3" t="s">
        <v>2843</v>
      </c>
      <c r="E392" s="3" t="s">
        <v>96</v>
      </c>
      <c r="F392" s="4">
        <v>42593</v>
      </c>
      <c r="H392" s="2">
        <v>934.96</v>
      </c>
      <c r="I392" s="2">
        <v>934.96</v>
      </c>
      <c r="J392" s="2" t="s">
        <v>3110</v>
      </c>
      <c r="K392" s="2" t="s">
        <v>2113</v>
      </c>
      <c r="L392" s="2" t="s">
        <v>2112</v>
      </c>
      <c r="M392" s="2" t="s">
        <v>2111</v>
      </c>
      <c r="N392" s="2">
        <v>934.96</v>
      </c>
      <c r="O392" s="2">
        <v>0</v>
      </c>
      <c r="P392" s="2">
        <v>934.96</v>
      </c>
    </row>
    <row r="393" spans="1:16" x14ac:dyDescent="0.2">
      <c r="A393" s="3">
        <v>29139</v>
      </c>
      <c r="B393" s="3" t="s">
        <v>3534</v>
      </c>
      <c r="C393" s="3" t="s">
        <v>3535</v>
      </c>
      <c r="D393" s="3" t="s">
        <v>2843</v>
      </c>
      <c r="E393" s="3" t="s">
        <v>813</v>
      </c>
      <c r="F393" s="4">
        <v>42573</v>
      </c>
      <c r="H393" s="2">
        <v>1050</v>
      </c>
      <c r="I393" s="2">
        <v>1050</v>
      </c>
      <c r="J393" s="2" t="s">
        <v>2954</v>
      </c>
      <c r="K393" s="2" t="s">
        <v>1894</v>
      </c>
      <c r="L393" s="2" t="s">
        <v>1893</v>
      </c>
      <c r="M393" s="2" t="s">
        <v>3519</v>
      </c>
      <c r="N393" s="2">
        <v>1050</v>
      </c>
      <c r="O393" s="2">
        <v>0</v>
      </c>
      <c r="P393" s="2">
        <v>1050</v>
      </c>
    </row>
    <row r="394" spans="1:16" x14ac:dyDescent="0.2">
      <c r="A394" s="3">
        <v>29140</v>
      </c>
      <c r="B394" s="3" t="s">
        <v>3536</v>
      </c>
      <c r="C394" s="3" t="s">
        <v>3537</v>
      </c>
      <c r="D394" s="3" t="s">
        <v>2843</v>
      </c>
      <c r="E394" s="3" t="s">
        <v>19</v>
      </c>
      <c r="F394" s="4">
        <v>42580</v>
      </c>
      <c r="H394" s="2">
        <v>3080</v>
      </c>
      <c r="I394" s="2">
        <v>3080</v>
      </c>
      <c r="J394" s="2" t="s">
        <v>2954</v>
      </c>
      <c r="K394" s="2" t="s">
        <v>1894</v>
      </c>
      <c r="L394" s="2" t="s">
        <v>1893</v>
      </c>
      <c r="M394" s="2" t="s">
        <v>1907</v>
      </c>
      <c r="N394" s="2">
        <v>3080</v>
      </c>
      <c r="O394" s="2">
        <v>0</v>
      </c>
      <c r="P394" s="2">
        <v>3080</v>
      </c>
    </row>
    <row r="395" spans="1:16" x14ac:dyDescent="0.2">
      <c r="A395" s="3">
        <v>29141</v>
      </c>
      <c r="B395" s="3" t="s">
        <v>1375</v>
      </c>
      <c r="C395" s="3" t="s">
        <v>3538</v>
      </c>
      <c r="D395" s="3" t="s">
        <v>2843</v>
      </c>
      <c r="E395" s="3" t="s">
        <v>920</v>
      </c>
      <c r="F395" s="4">
        <v>42612</v>
      </c>
      <c r="H395" s="2">
        <v>450</v>
      </c>
      <c r="I395" s="2">
        <v>450</v>
      </c>
      <c r="J395" s="2" t="s">
        <v>27</v>
      </c>
      <c r="K395" s="2" t="s">
        <v>28</v>
      </c>
      <c r="L395" s="2" t="s">
        <v>908</v>
      </c>
      <c r="M395" s="2" t="s">
        <v>2692</v>
      </c>
      <c r="N395" s="2">
        <v>450</v>
      </c>
      <c r="O395" s="2">
        <v>0</v>
      </c>
      <c r="P395" s="2">
        <v>450</v>
      </c>
    </row>
    <row r="396" spans="1:16" x14ac:dyDescent="0.2">
      <c r="A396" s="3">
        <v>29142</v>
      </c>
      <c r="B396" s="3" t="s">
        <v>1375</v>
      </c>
      <c r="C396" s="3" t="s">
        <v>3539</v>
      </c>
      <c r="D396" s="3" t="s">
        <v>2843</v>
      </c>
      <c r="E396" s="3" t="s">
        <v>920</v>
      </c>
      <c r="F396" s="4">
        <v>42612</v>
      </c>
      <c r="H396" s="2">
        <v>450</v>
      </c>
      <c r="I396" s="2">
        <v>450</v>
      </c>
      <c r="J396" s="2" t="s">
        <v>2878</v>
      </c>
      <c r="K396" s="2" t="s">
        <v>2008</v>
      </c>
      <c r="L396" s="2" t="s">
        <v>2007</v>
      </c>
      <c r="M396" s="2" t="s">
        <v>2689</v>
      </c>
      <c r="N396" s="2">
        <v>450</v>
      </c>
      <c r="O396" s="2">
        <v>0</v>
      </c>
      <c r="P396" s="2">
        <v>450</v>
      </c>
    </row>
    <row r="397" spans="1:16" x14ac:dyDescent="0.2">
      <c r="A397" s="3">
        <v>29143</v>
      </c>
      <c r="B397" s="3" t="s">
        <v>1375</v>
      </c>
      <c r="C397" s="3" t="s">
        <v>3540</v>
      </c>
      <c r="D397" s="3" t="s">
        <v>2843</v>
      </c>
      <c r="E397" s="3" t="s">
        <v>920</v>
      </c>
      <c r="F397" s="4">
        <v>42612</v>
      </c>
      <c r="H397" s="2">
        <v>450</v>
      </c>
      <c r="I397" s="2">
        <v>450</v>
      </c>
      <c r="J397" s="2" t="s">
        <v>2907</v>
      </c>
      <c r="K397" s="2" t="s">
        <v>2039</v>
      </c>
      <c r="L397" s="2" t="s">
        <v>2038</v>
      </c>
      <c r="M397" s="2" t="s">
        <v>3500</v>
      </c>
      <c r="N397" s="2">
        <v>450</v>
      </c>
      <c r="O397" s="2">
        <v>0</v>
      </c>
      <c r="P397" s="2">
        <v>450</v>
      </c>
    </row>
    <row r="398" spans="1:16" x14ac:dyDescent="0.2">
      <c r="A398" s="3">
        <v>29144</v>
      </c>
      <c r="B398" s="3" t="s">
        <v>1375</v>
      </c>
      <c r="C398" s="3" t="s">
        <v>3541</v>
      </c>
      <c r="D398" s="3" t="s">
        <v>2843</v>
      </c>
      <c r="E398" s="3" t="s">
        <v>920</v>
      </c>
      <c r="F398" s="4">
        <v>42612</v>
      </c>
      <c r="H398" s="2">
        <v>450</v>
      </c>
      <c r="I398" s="2">
        <v>450</v>
      </c>
      <c r="J398" s="2" t="s">
        <v>2884</v>
      </c>
      <c r="K398" s="2" t="s">
        <v>2035</v>
      </c>
      <c r="L398" s="2" t="s">
        <v>2034</v>
      </c>
      <c r="M398" s="2" t="s">
        <v>2116</v>
      </c>
      <c r="N398" s="2">
        <v>450</v>
      </c>
      <c r="O398" s="2">
        <v>0</v>
      </c>
      <c r="P398" s="2">
        <v>450</v>
      </c>
    </row>
    <row r="399" spans="1:16" x14ac:dyDescent="0.2">
      <c r="A399" s="3">
        <v>29145</v>
      </c>
      <c r="B399" s="3" t="s">
        <v>1375</v>
      </c>
      <c r="C399" s="3" t="s">
        <v>3542</v>
      </c>
      <c r="D399" s="3" t="s">
        <v>2843</v>
      </c>
      <c r="E399" s="3" t="s">
        <v>920</v>
      </c>
      <c r="F399" s="4">
        <v>42612</v>
      </c>
      <c r="H399" s="2">
        <v>450</v>
      </c>
      <c r="I399" s="2">
        <v>450</v>
      </c>
      <c r="J399" s="2" t="s">
        <v>2954</v>
      </c>
      <c r="K399" s="2" t="s">
        <v>1894</v>
      </c>
      <c r="L399" s="2" t="s">
        <v>1893</v>
      </c>
      <c r="M399" s="2" t="s">
        <v>3013</v>
      </c>
      <c r="N399" s="2">
        <v>450</v>
      </c>
      <c r="O399" s="2">
        <v>0</v>
      </c>
      <c r="P399" s="2">
        <v>450</v>
      </c>
    </row>
    <row r="400" spans="1:16" x14ac:dyDescent="0.2">
      <c r="A400" s="3">
        <v>29146</v>
      </c>
      <c r="B400" s="3" t="s">
        <v>1375</v>
      </c>
      <c r="C400" s="3" t="s">
        <v>3543</v>
      </c>
      <c r="D400" s="3" t="s">
        <v>2843</v>
      </c>
      <c r="E400" s="3" t="s">
        <v>920</v>
      </c>
      <c r="F400" s="4">
        <v>42612</v>
      </c>
      <c r="H400" s="2">
        <v>450</v>
      </c>
      <c r="I400" s="2">
        <v>450</v>
      </c>
      <c r="J400" s="2" t="s">
        <v>3077</v>
      </c>
      <c r="K400" s="2" t="s">
        <v>2608</v>
      </c>
      <c r="L400" s="2" t="s">
        <v>2607</v>
      </c>
      <c r="M400" s="2" t="s">
        <v>2135</v>
      </c>
      <c r="N400" s="2">
        <v>450</v>
      </c>
      <c r="O400" s="2">
        <v>0</v>
      </c>
      <c r="P400" s="2">
        <v>450</v>
      </c>
    </row>
    <row r="401" spans="1:16" x14ac:dyDescent="0.2">
      <c r="A401" s="3">
        <v>29147</v>
      </c>
      <c r="B401" s="3" t="s">
        <v>1375</v>
      </c>
      <c r="C401" s="3" t="s">
        <v>3544</v>
      </c>
      <c r="D401" s="3" t="s">
        <v>2843</v>
      </c>
      <c r="E401" s="3" t="s">
        <v>920</v>
      </c>
      <c r="F401" s="4">
        <v>42612</v>
      </c>
      <c r="H401" s="2">
        <v>450</v>
      </c>
      <c r="I401" s="2">
        <v>450</v>
      </c>
      <c r="J401" s="2" t="s">
        <v>27</v>
      </c>
      <c r="K401" s="2" t="s">
        <v>28</v>
      </c>
      <c r="L401" s="2" t="s">
        <v>908</v>
      </c>
      <c r="M401" s="2" t="s">
        <v>1940</v>
      </c>
      <c r="N401" s="2">
        <v>450</v>
      </c>
      <c r="O401" s="2">
        <v>0</v>
      </c>
      <c r="P401" s="2">
        <v>450</v>
      </c>
    </row>
    <row r="402" spans="1:16" hidden="1" x14ac:dyDescent="0.2">
      <c r="A402" s="3">
        <v>29148</v>
      </c>
      <c r="B402" s="3" t="s">
        <v>3545</v>
      </c>
      <c r="C402" s="3" t="s">
        <v>3546</v>
      </c>
      <c r="D402" s="3" t="s">
        <v>2843</v>
      </c>
      <c r="E402" s="3" t="s">
        <v>920</v>
      </c>
      <c r="F402" s="4">
        <v>42612</v>
      </c>
      <c r="G402" s="4">
        <v>43069</v>
      </c>
      <c r="H402" s="2">
        <v>954</v>
      </c>
      <c r="I402" s="2">
        <v>954</v>
      </c>
      <c r="J402" s="2" t="s">
        <v>27</v>
      </c>
      <c r="K402" s="2" t="s">
        <v>28</v>
      </c>
      <c r="L402" s="2" t="s">
        <v>908</v>
      </c>
      <c r="M402" s="2" t="s">
        <v>90</v>
      </c>
      <c r="N402" s="2">
        <v>0</v>
      </c>
      <c r="O402" s="2">
        <v>0</v>
      </c>
      <c r="P402" s="2">
        <v>0</v>
      </c>
    </row>
    <row r="403" spans="1:16" x14ac:dyDescent="0.2">
      <c r="A403" s="3">
        <v>29149</v>
      </c>
      <c r="B403" s="3" t="s">
        <v>3547</v>
      </c>
      <c r="C403" s="3" t="s">
        <v>3548</v>
      </c>
      <c r="D403" s="3" t="s">
        <v>2843</v>
      </c>
      <c r="E403" s="3" t="s">
        <v>920</v>
      </c>
      <c r="F403" s="4">
        <v>42662</v>
      </c>
      <c r="H403" s="2">
        <v>2292.6799999999998</v>
      </c>
      <c r="I403" s="2">
        <v>2292.6799999999998</v>
      </c>
      <c r="J403" s="2" t="s">
        <v>27</v>
      </c>
      <c r="K403" s="2" t="s">
        <v>28</v>
      </c>
      <c r="L403" s="2" t="s">
        <v>908</v>
      </c>
      <c r="M403" s="2" t="s">
        <v>93</v>
      </c>
      <c r="N403" s="2">
        <v>2292.6799999999998</v>
      </c>
      <c r="O403" s="2">
        <v>0</v>
      </c>
      <c r="P403" s="2">
        <v>2292.6799999999998</v>
      </c>
    </row>
    <row r="404" spans="1:16" x14ac:dyDescent="0.2">
      <c r="A404" s="3">
        <v>29150</v>
      </c>
      <c r="B404" s="3" t="s">
        <v>3549</v>
      </c>
      <c r="C404" s="3" t="s">
        <v>3550</v>
      </c>
      <c r="D404" s="3" t="s">
        <v>2843</v>
      </c>
      <c r="E404" s="3" t="s">
        <v>3551</v>
      </c>
      <c r="F404" s="4">
        <v>42662</v>
      </c>
      <c r="H404" s="2">
        <v>1050</v>
      </c>
      <c r="I404" s="2">
        <v>1050</v>
      </c>
      <c r="J404" s="2" t="s">
        <v>2907</v>
      </c>
      <c r="K404" s="2" t="s">
        <v>2039</v>
      </c>
      <c r="L404" s="2" t="s">
        <v>2038</v>
      </c>
      <c r="M404" s="2" t="s">
        <v>2037</v>
      </c>
      <c r="N404" s="2">
        <v>1050</v>
      </c>
      <c r="O404" s="2">
        <v>0</v>
      </c>
      <c r="P404" s="2">
        <v>1050</v>
      </c>
    </row>
    <row r="405" spans="1:16" x14ac:dyDescent="0.2">
      <c r="A405" s="3">
        <v>29151</v>
      </c>
      <c r="B405" s="3" t="s">
        <v>3549</v>
      </c>
      <c r="C405" s="3" t="s">
        <v>3552</v>
      </c>
      <c r="D405" s="3" t="s">
        <v>2843</v>
      </c>
      <c r="E405" s="3" t="s">
        <v>3551</v>
      </c>
      <c r="F405" s="4">
        <v>42662</v>
      </c>
      <c r="H405" s="2">
        <v>1050</v>
      </c>
      <c r="I405" s="2">
        <v>1050</v>
      </c>
      <c r="J405" s="2" t="s">
        <v>2907</v>
      </c>
      <c r="K405" s="2" t="s">
        <v>2039</v>
      </c>
      <c r="L405" s="2" t="s">
        <v>2038</v>
      </c>
      <c r="M405" s="2" t="s">
        <v>2037</v>
      </c>
      <c r="N405" s="2">
        <v>1050</v>
      </c>
      <c r="O405" s="2">
        <v>0</v>
      </c>
      <c r="P405" s="2">
        <v>1050</v>
      </c>
    </row>
    <row r="406" spans="1:16" x14ac:dyDescent="0.2">
      <c r="A406" s="3">
        <v>29152</v>
      </c>
      <c r="B406" s="3" t="s">
        <v>3553</v>
      </c>
      <c r="C406" s="3" t="s">
        <v>3554</v>
      </c>
      <c r="D406" s="3" t="s">
        <v>2843</v>
      </c>
      <c r="E406" s="3" t="s">
        <v>3551</v>
      </c>
      <c r="F406" s="4">
        <v>42662</v>
      </c>
      <c r="H406" s="2">
        <v>690</v>
      </c>
      <c r="I406" s="2">
        <v>690</v>
      </c>
      <c r="J406" s="2" t="s">
        <v>2907</v>
      </c>
      <c r="K406" s="2" t="s">
        <v>2039</v>
      </c>
      <c r="L406" s="2" t="s">
        <v>2038</v>
      </c>
      <c r="M406" s="2" t="s">
        <v>2037</v>
      </c>
      <c r="N406" s="2">
        <v>690</v>
      </c>
      <c r="O406" s="2">
        <v>0</v>
      </c>
      <c r="P406" s="2">
        <v>690</v>
      </c>
    </row>
    <row r="407" spans="1:16" x14ac:dyDescent="0.2">
      <c r="A407" s="3">
        <v>29153</v>
      </c>
      <c r="B407" s="3" t="s">
        <v>3553</v>
      </c>
      <c r="C407" s="3" t="s">
        <v>3555</v>
      </c>
      <c r="D407" s="3" t="s">
        <v>2843</v>
      </c>
      <c r="E407" s="3" t="s">
        <v>3551</v>
      </c>
      <c r="F407" s="4">
        <v>42662</v>
      </c>
      <c r="H407" s="2">
        <v>690</v>
      </c>
      <c r="I407" s="2">
        <v>690</v>
      </c>
      <c r="J407" s="2" t="s">
        <v>2907</v>
      </c>
      <c r="K407" s="2" t="s">
        <v>2039</v>
      </c>
      <c r="L407" s="2" t="s">
        <v>2038</v>
      </c>
      <c r="M407" s="2" t="s">
        <v>2037</v>
      </c>
      <c r="N407" s="2">
        <v>690</v>
      </c>
      <c r="O407" s="2">
        <v>0</v>
      </c>
      <c r="P407" s="2">
        <v>690</v>
      </c>
    </row>
    <row r="408" spans="1:16" x14ac:dyDescent="0.2">
      <c r="A408" s="3">
        <v>29154</v>
      </c>
      <c r="B408" s="3" t="s">
        <v>1389</v>
      </c>
      <c r="C408" s="3" t="s">
        <v>3556</v>
      </c>
      <c r="D408" s="3" t="s">
        <v>2843</v>
      </c>
      <c r="E408" s="3" t="s">
        <v>920</v>
      </c>
      <c r="F408" s="4">
        <v>42648</v>
      </c>
      <c r="H408" s="2">
        <v>180</v>
      </c>
      <c r="I408" s="2">
        <v>180</v>
      </c>
      <c r="J408" s="2" t="s">
        <v>27</v>
      </c>
      <c r="K408" s="2" t="s">
        <v>28</v>
      </c>
      <c r="L408" s="2" t="s">
        <v>908</v>
      </c>
      <c r="M408" s="2" t="s">
        <v>1384</v>
      </c>
      <c r="N408" s="2">
        <v>180</v>
      </c>
      <c r="O408" s="2">
        <v>0</v>
      </c>
      <c r="P408" s="2">
        <v>180</v>
      </c>
    </row>
    <row r="409" spans="1:16" x14ac:dyDescent="0.2">
      <c r="A409" s="3">
        <v>29155</v>
      </c>
      <c r="B409" s="3" t="s">
        <v>3557</v>
      </c>
      <c r="C409" s="3" t="s">
        <v>3558</v>
      </c>
      <c r="D409" s="3" t="s">
        <v>2843</v>
      </c>
      <c r="E409" s="3" t="s">
        <v>920</v>
      </c>
      <c r="F409" s="4">
        <v>42667</v>
      </c>
      <c r="H409" s="2">
        <v>3200</v>
      </c>
      <c r="I409" s="2">
        <v>3200</v>
      </c>
      <c r="J409" s="2" t="s">
        <v>27</v>
      </c>
      <c r="K409" s="2" t="s">
        <v>28</v>
      </c>
      <c r="L409" s="2" t="s">
        <v>908</v>
      </c>
      <c r="M409" s="2" t="s">
        <v>93</v>
      </c>
      <c r="N409" s="2">
        <v>3200</v>
      </c>
      <c r="O409" s="2">
        <v>0</v>
      </c>
      <c r="P409" s="2">
        <v>3200</v>
      </c>
    </row>
    <row r="410" spans="1:16" x14ac:dyDescent="0.2">
      <c r="A410" s="3">
        <v>29156</v>
      </c>
      <c r="B410" s="3" t="s">
        <v>3559</v>
      </c>
      <c r="C410" s="3" t="s">
        <v>3560</v>
      </c>
      <c r="D410" s="3" t="s">
        <v>2843</v>
      </c>
      <c r="E410" s="3" t="s">
        <v>96</v>
      </c>
      <c r="F410" s="4">
        <v>42720</v>
      </c>
      <c r="H410" s="2">
        <v>511.5</v>
      </c>
      <c r="I410" s="2">
        <v>511.5</v>
      </c>
      <c r="J410" s="2" t="s">
        <v>3110</v>
      </c>
      <c r="K410" s="2" t="s">
        <v>2113</v>
      </c>
      <c r="L410" s="2" t="s">
        <v>2112</v>
      </c>
      <c r="M410" s="2" t="s">
        <v>2317</v>
      </c>
      <c r="N410" s="2">
        <v>511.5</v>
      </c>
      <c r="O410" s="2">
        <v>0</v>
      </c>
      <c r="P410" s="2">
        <v>511.5</v>
      </c>
    </row>
    <row r="411" spans="1:16" x14ac:dyDescent="0.2">
      <c r="A411" s="3">
        <v>29157</v>
      </c>
      <c r="B411" s="3" t="s">
        <v>3561</v>
      </c>
      <c r="C411" s="3" t="s">
        <v>3562</v>
      </c>
      <c r="D411" s="3" t="s">
        <v>2843</v>
      </c>
      <c r="E411" s="3" t="s">
        <v>369</v>
      </c>
      <c r="F411" s="4">
        <v>42727</v>
      </c>
      <c r="H411" s="2">
        <v>2707.32</v>
      </c>
      <c r="I411" s="2">
        <v>2707.32</v>
      </c>
      <c r="J411" s="2" t="s">
        <v>3077</v>
      </c>
      <c r="K411" s="2" t="s">
        <v>2608</v>
      </c>
      <c r="L411" s="2" t="s">
        <v>2607</v>
      </c>
      <c r="M411" s="2" t="s">
        <v>2606</v>
      </c>
      <c r="N411" s="2">
        <v>2707.32</v>
      </c>
      <c r="O411" s="2">
        <v>0</v>
      </c>
      <c r="P411" s="2">
        <v>2707.32</v>
      </c>
    </row>
    <row r="412" spans="1:16" x14ac:dyDescent="0.2">
      <c r="A412" s="3">
        <v>29158</v>
      </c>
      <c r="B412" s="3" t="s">
        <v>3563</v>
      </c>
      <c r="C412" s="3" t="s">
        <v>3564</v>
      </c>
      <c r="D412" s="3" t="s">
        <v>2843</v>
      </c>
      <c r="E412" s="3" t="s">
        <v>96</v>
      </c>
      <c r="F412" s="4">
        <v>42734</v>
      </c>
      <c r="H412" s="2">
        <v>2538</v>
      </c>
      <c r="I412" s="2">
        <v>2538</v>
      </c>
      <c r="J412" s="2" t="s">
        <v>3077</v>
      </c>
      <c r="K412" s="2" t="s">
        <v>2608</v>
      </c>
      <c r="L412" s="2" t="s">
        <v>2607</v>
      </c>
      <c r="M412" s="2" t="s">
        <v>3565</v>
      </c>
      <c r="N412" s="2">
        <v>2538</v>
      </c>
      <c r="O412" s="2">
        <v>0</v>
      </c>
      <c r="P412" s="2">
        <v>2538</v>
      </c>
    </row>
    <row r="413" spans="1:16" x14ac:dyDescent="0.2">
      <c r="A413" s="3">
        <v>29159</v>
      </c>
      <c r="B413" s="3" t="s">
        <v>3566</v>
      </c>
      <c r="C413" s="3" t="s">
        <v>3567</v>
      </c>
      <c r="D413" s="3" t="s">
        <v>2843</v>
      </c>
      <c r="E413" s="3" t="s">
        <v>167</v>
      </c>
      <c r="F413" s="4">
        <v>42734</v>
      </c>
      <c r="H413" s="2">
        <v>2950</v>
      </c>
      <c r="I413" s="2">
        <v>2950</v>
      </c>
      <c r="J413" s="2" t="s">
        <v>2954</v>
      </c>
      <c r="K413" s="2" t="s">
        <v>1894</v>
      </c>
      <c r="L413" s="2" t="s">
        <v>1893</v>
      </c>
      <c r="M413" s="2" t="s">
        <v>1907</v>
      </c>
      <c r="N413" s="2">
        <v>2950</v>
      </c>
      <c r="O413" s="2">
        <v>0</v>
      </c>
      <c r="P413" s="2">
        <v>2950</v>
      </c>
    </row>
    <row r="414" spans="1:16" x14ac:dyDescent="0.2">
      <c r="A414" s="3">
        <v>29160</v>
      </c>
      <c r="B414" s="3" t="s">
        <v>3566</v>
      </c>
      <c r="C414" s="3" t="s">
        <v>3568</v>
      </c>
      <c r="D414" s="3" t="s">
        <v>2843</v>
      </c>
      <c r="E414" s="3" t="s">
        <v>167</v>
      </c>
      <c r="F414" s="4">
        <v>42734</v>
      </c>
      <c r="H414" s="2">
        <v>2950</v>
      </c>
      <c r="I414" s="2">
        <v>2950</v>
      </c>
      <c r="J414" s="2" t="s">
        <v>2954</v>
      </c>
      <c r="K414" s="2" t="s">
        <v>1894</v>
      </c>
      <c r="L414" s="2" t="s">
        <v>1893</v>
      </c>
      <c r="M414" s="2" t="s">
        <v>1907</v>
      </c>
      <c r="N414" s="2">
        <v>2950</v>
      </c>
      <c r="O414" s="2">
        <v>0</v>
      </c>
      <c r="P414" s="2">
        <v>2950</v>
      </c>
    </row>
    <row r="415" spans="1:16" x14ac:dyDescent="0.2">
      <c r="A415" s="3">
        <v>29161</v>
      </c>
      <c r="B415" s="3" t="s">
        <v>3569</v>
      </c>
      <c r="C415" s="3" t="s">
        <v>3570</v>
      </c>
      <c r="D415" s="3" t="s">
        <v>2843</v>
      </c>
      <c r="E415" s="3" t="s">
        <v>96</v>
      </c>
      <c r="F415" s="4">
        <v>42734</v>
      </c>
      <c r="H415" s="2">
        <v>1957</v>
      </c>
      <c r="I415" s="2">
        <v>1957</v>
      </c>
      <c r="J415" s="2" t="s">
        <v>2846</v>
      </c>
      <c r="K415" s="2" t="s">
        <v>2133</v>
      </c>
      <c r="L415" s="2" t="s">
        <v>2132</v>
      </c>
      <c r="M415" s="2" t="s">
        <v>2131</v>
      </c>
      <c r="N415" s="2">
        <v>1957</v>
      </c>
      <c r="O415" s="2">
        <v>0</v>
      </c>
      <c r="P415" s="2">
        <v>1957</v>
      </c>
    </row>
    <row r="416" spans="1:16" x14ac:dyDescent="0.2">
      <c r="A416" s="3">
        <v>29162</v>
      </c>
      <c r="B416" s="3" t="s">
        <v>3571</v>
      </c>
      <c r="C416" s="3" t="s">
        <v>3572</v>
      </c>
      <c r="D416" s="3" t="s">
        <v>2843</v>
      </c>
      <c r="E416" s="3" t="s">
        <v>920</v>
      </c>
      <c r="F416" s="4">
        <v>42735</v>
      </c>
      <c r="H416" s="2">
        <v>690</v>
      </c>
      <c r="I416" s="2">
        <v>690</v>
      </c>
      <c r="J416" s="2" t="s">
        <v>27</v>
      </c>
      <c r="K416" s="2" t="s">
        <v>28</v>
      </c>
      <c r="L416" s="2" t="s">
        <v>908</v>
      </c>
      <c r="M416" s="2" t="s">
        <v>93</v>
      </c>
      <c r="N416" s="2">
        <v>690</v>
      </c>
      <c r="O416" s="2">
        <v>0</v>
      </c>
      <c r="P416" s="2">
        <v>690</v>
      </c>
    </row>
    <row r="417" spans="1:16" x14ac:dyDescent="0.2">
      <c r="A417" s="3">
        <v>29163</v>
      </c>
      <c r="B417" s="3" t="s">
        <v>1389</v>
      </c>
      <c r="C417" s="3" t="s">
        <v>3573</v>
      </c>
      <c r="D417" s="3" t="s">
        <v>2843</v>
      </c>
      <c r="E417" s="3" t="s">
        <v>920</v>
      </c>
      <c r="F417" s="4">
        <v>42735</v>
      </c>
      <c r="H417" s="2">
        <v>180</v>
      </c>
      <c r="I417" s="2">
        <v>180</v>
      </c>
      <c r="J417" s="2" t="s">
        <v>27</v>
      </c>
      <c r="K417" s="2" t="s">
        <v>28</v>
      </c>
      <c r="L417" s="2" t="s">
        <v>908</v>
      </c>
      <c r="M417" s="2" t="s">
        <v>1940</v>
      </c>
      <c r="N417" s="2">
        <v>180</v>
      </c>
      <c r="O417" s="2">
        <v>0</v>
      </c>
      <c r="P417" s="2">
        <v>180</v>
      </c>
    </row>
    <row r="418" spans="1:16" x14ac:dyDescent="0.2">
      <c r="A418" s="3">
        <v>29164</v>
      </c>
      <c r="B418" s="3" t="s">
        <v>3574</v>
      </c>
      <c r="C418" s="3" t="s">
        <v>3575</v>
      </c>
      <c r="D418" s="3" t="s">
        <v>2843</v>
      </c>
      <c r="E418" s="3" t="s">
        <v>813</v>
      </c>
      <c r="F418" s="4">
        <v>42775</v>
      </c>
      <c r="H418" s="2">
        <v>976.5</v>
      </c>
      <c r="I418" s="2">
        <v>976.5</v>
      </c>
      <c r="J418" s="2" t="s">
        <v>3110</v>
      </c>
      <c r="K418" s="2" t="s">
        <v>2113</v>
      </c>
      <c r="L418" s="2" t="s">
        <v>2112</v>
      </c>
      <c r="M418" s="2" t="s">
        <v>2111</v>
      </c>
      <c r="N418" s="2">
        <v>976.5</v>
      </c>
      <c r="O418" s="2">
        <v>0</v>
      </c>
      <c r="P418" s="2">
        <v>976.5</v>
      </c>
    </row>
    <row r="419" spans="1:16" x14ac:dyDescent="0.2">
      <c r="A419" s="3">
        <v>29165</v>
      </c>
      <c r="B419" s="3" t="s">
        <v>3576</v>
      </c>
      <c r="C419" s="3" t="s">
        <v>3577</v>
      </c>
      <c r="D419" s="3" t="s">
        <v>2843</v>
      </c>
      <c r="E419" s="3" t="s">
        <v>443</v>
      </c>
      <c r="F419" s="4">
        <v>42823</v>
      </c>
      <c r="H419" s="2">
        <v>3390</v>
      </c>
      <c r="I419" s="2">
        <v>3390</v>
      </c>
      <c r="J419" s="2" t="s">
        <v>2954</v>
      </c>
      <c r="K419" s="2" t="s">
        <v>1894</v>
      </c>
      <c r="L419" s="2" t="s">
        <v>1893</v>
      </c>
      <c r="M419" s="2" t="s">
        <v>1907</v>
      </c>
      <c r="N419" s="2">
        <v>3390</v>
      </c>
      <c r="O419" s="2">
        <v>0</v>
      </c>
      <c r="P419" s="2">
        <v>3390</v>
      </c>
    </row>
    <row r="420" spans="1:16" x14ac:dyDescent="0.2">
      <c r="A420" s="3">
        <v>29166</v>
      </c>
      <c r="B420" s="3" t="s">
        <v>3576</v>
      </c>
      <c r="C420" s="3" t="s">
        <v>3578</v>
      </c>
      <c r="D420" s="3" t="s">
        <v>2843</v>
      </c>
      <c r="E420" s="3" t="s">
        <v>443</v>
      </c>
      <c r="F420" s="4">
        <v>42823</v>
      </c>
      <c r="H420" s="2">
        <v>3390</v>
      </c>
      <c r="I420" s="2">
        <v>3390</v>
      </c>
      <c r="J420" s="2" t="s">
        <v>2954</v>
      </c>
      <c r="K420" s="2" t="s">
        <v>1894</v>
      </c>
      <c r="L420" s="2" t="s">
        <v>1893</v>
      </c>
      <c r="M420" s="2" t="s">
        <v>1907</v>
      </c>
      <c r="N420" s="2">
        <v>3390</v>
      </c>
      <c r="O420" s="2">
        <v>0</v>
      </c>
      <c r="P420" s="2">
        <v>3390</v>
      </c>
    </row>
    <row r="421" spans="1:16" x14ac:dyDescent="0.2">
      <c r="A421" s="3">
        <v>29167</v>
      </c>
      <c r="B421" s="3" t="s">
        <v>3576</v>
      </c>
      <c r="C421" s="3" t="s">
        <v>3579</v>
      </c>
      <c r="D421" s="3" t="s">
        <v>2843</v>
      </c>
      <c r="E421" s="3" t="s">
        <v>443</v>
      </c>
      <c r="F421" s="4">
        <v>42823</v>
      </c>
      <c r="H421" s="2">
        <v>3390</v>
      </c>
      <c r="I421" s="2">
        <v>3390</v>
      </c>
      <c r="J421" s="2" t="s">
        <v>2954</v>
      </c>
      <c r="K421" s="2" t="s">
        <v>1894</v>
      </c>
      <c r="L421" s="2" t="s">
        <v>1893</v>
      </c>
      <c r="M421" s="2" t="s">
        <v>1907</v>
      </c>
      <c r="N421" s="2">
        <v>3390</v>
      </c>
      <c r="O421" s="2">
        <v>0</v>
      </c>
      <c r="P421" s="2">
        <v>3390</v>
      </c>
    </row>
    <row r="422" spans="1:16" x14ac:dyDescent="0.2">
      <c r="A422" s="3">
        <v>29168</v>
      </c>
      <c r="B422" s="3" t="s">
        <v>1525</v>
      </c>
      <c r="C422" s="3" t="s">
        <v>3580</v>
      </c>
      <c r="D422" s="3" t="s">
        <v>2843</v>
      </c>
      <c r="E422" s="3" t="s">
        <v>1314</v>
      </c>
      <c r="F422" s="4">
        <v>42818</v>
      </c>
      <c r="H422" s="2">
        <v>1950</v>
      </c>
      <c r="I422" s="2">
        <v>1950</v>
      </c>
      <c r="J422" s="2" t="s">
        <v>2846</v>
      </c>
      <c r="K422" s="2" t="s">
        <v>2133</v>
      </c>
      <c r="L422" s="2" t="s">
        <v>2132</v>
      </c>
      <c r="M422" s="2" t="s">
        <v>2131</v>
      </c>
      <c r="N422" s="2">
        <v>1950</v>
      </c>
      <c r="O422" s="2">
        <v>0</v>
      </c>
      <c r="P422" s="2">
        <v>1950</v>
      </c>
    </row>
    <row r="423" spans="1:16" x14ac:dyDescent="0.2">
      <c r="A423" s="3">
        <v>29169</v>
      </c>
      <c r="B423" s="3" t="s">
        <v>3581</v>
      </c>
      <c r="C423" s="3" t="s">
        <v>3582</v>
      </c>
      <c r="D423" s="3" t="s">
        <v>2843</v>
      </c>
      <c r="E423" s="3" t="s">
        <v>920</v>
      </c>
      <c r="F423" s="4">
        <v>42806</v>
      </c>
      <c r="H423" s="2">
        <v>195</v>
      </c>
      <c r="I423" s="2">
        <v>195</v>
      </c>
      <c r="J423" s="2" t="s">
        <v>27</v>
      </c>
      <c r="K423" s="2" t="s">
        <v>28</v>
      </c>
      <c r="L423" s="2" t="s">
        <v>908</v>
      </c>
      <c r="M423" s="2" t="s">
        <v>3453</v>
      </c>
      <c r="N423" s="2">
        <v>195</v>
      </c>
      <c r="O423" s="2">
        <v>0</v>
      </c>
      <c r="P423" s="2">
        <v>195</v>
      </c>
    </row>
    <row r="424" spans="1:16" x14ac:dyDescent="0.2">
      <c r="A424" s="3">
        <v>29170</v>
      </c>
      <c r="B424" s="3" t="s">
        <v>3581</v>
      </c>
      <c r="C424" s="3" t="s">
        <v>3583</v>
      </c>
      <c r="D424" s="3" t="s">
        <v>2843</v>
      </c>
      <c r="E424" s="3" t="s">
        <v>920</v>
      </c>
      <c r="F424" s="4">
        <v>42806</v>
      </c>
      <c r="H424" s="2">
        <v>195</v>
      </c>
      <c r="I424" s="2">
        <v>195</v>
      </c>
      <c r="J424" s="2" t="s">
        <v>2954</v>
      </c>
      <c r="K424" s="2" t="s">
        <v>1894</v>
      </c>
      <c r="L424" s="2" t="s">
        <v>1893</v>
      </c>
      <c r="M424" s="2" t="s">
        <v>1907</v>
      </c>
      <c r="N424" s="2">
        <v>195</v>
      </c>
      <c r="O424" s="2">
        <v>0</v>
      </c>
      <c r="P424" s="2">
        <v>195</v>
      </c>
    </row>
    <row r="425" spans="1:16" x14ac:dyDescent="0.2">
      <c r="A425" s="3">
        <v>29171</v>
      </c>
      <c r="B425" s="3" t="s">
        <v>3581</v>
      </c>
      <c r="C425" s="3" t="s">
        <v>3584</v>
      </c>
      <c r="D425" s="3" t="s">
        <v>2843</v>
      </c>
      <c r="E425" s="3" t="s">
        <v>920</v>
      </c>
      <c r="F425" s="4">
        <v>42806</v>
      </c>
      <c r="H425" s="2">
        <v>195</v>
      </c>
      <c r="I425" s="2">
        <v>195</v>
      </c>
      <c r="J425" s="2" t="s">
        <v>2954</v>
      </c>
      <c r="K425" s="2" t="s">
        <v>1894</v>
      </c>
      <c r="L425" s="2" t="s">
        <v>1893</v>
      </c>
      <c r="M425" s="2" t="s">
        <v>3250</v>
      </c>
      <c r="N425" s="2">
        <v>195</v>
      </c>
      <c r="O425" s="2">
        <v>0</v>
      </c>
      <c r="P425" s="2">
        <v>195</v>
      </c>
    </row>
    <row r="426" spans="1:16" x14ac:dyDescent="0.2">
      <c r="A426" s="3">
        <v>29172</v>
      </c>
      <c r="B426" s="3" t="s">
        <v>3585</v>
      </c>
      <c r="C426" s="3" t="s">
        <v>3586</v>
      </c>
      <c r="D426" s="3" t="s">
        <v>2843</v>
      </c>
      <c r="E426" s="3" t="s">
        <v>722</v>
      </c>
      <c r="F426" s="4">
        <v>42822</v>
      </c>
      <c r="H426" s="2">
        <v>620</v>
      </c>
      <c r="I426" s="2">
        <v>620</v>
      </c>
      <c r="J426" s="2" t="s">
        <v>2878</v>
      </c>
      <c r="K426" s="2" t="s">
        <v>2008</v>
      </c>
      <c r="L426" s="2" t="s">
        <v>2007</v>
      </c>
      <c r="M426" s="2" t="s">
        <v>93</v>
      </c>
      <c r="N426" s="2">
        <v>620</v>
      </c>
      <c r="O426" s="2">
        <v>0</v>
      </c>
      <c r="P426" s="2">
        <v>620</v>
      </c>
    </row>
    <row r="427" spans="1:16" x14ac:dyDescent="0.2">
      <c r="A427" s="3">
        <v>29173</v>
      </c>
      <c r="B427" s="3" t="s">
        <v>3585</v>
      </c>
      <c r="C427" s="3" t="s">
        <v>3587</v>
      </c>
      <c r="D427" s="3" t="s">
        <v>2843</v>
      </c>
      <c r="E427" s="3" t="s">
        <v>722</v>
      </c>
      <c r="F427" s="4">
        <v>42822</v>
      </c>
      <c r="H427" s="2">
        <v>620</v>
      </c>
      <c r="I427" s="2">
        <v>620</v>
      </c>
      <c r="J427" s="2" t="s">
        <v>2878</v>
      </c>
      <c r="K427" s="2" t="s">
        <v>2008</v>
      </c>
      <c r="L427" s="2" t="s">
        <v>2007</v>
      </c>
      <c r="M427" s="2" t="s">
        <v>93</v>
      </c>
      <c r="N427" s="2">
        <v>620</v>
      </c>
      <c r="O427" s="2">
        <v>0</v>
      </c>
      <c r="P427" s="2">
        <v>620</v>
      </c>
    </row>
    <row r="428" spans="1:16" x14ac:dyDescent="0.2">
      <c r="A428" s="3">
        <v>29174</v>
      </c>
      <c r="B428" s="3" t="s">
        <v>3585</v>
      </c>
      <c r="C428" s="3" t="s">
        <v>3588</v>
      </c>
      <c r="D428" s="3" t="s">
        <v>2843</v>
      </c>
      <c r="E428" s="3" t="s">
        <v>722</v>
      </c>
      <c r="F428" s="4">
        <v>42822</v>
      </c>
      <c r="H428" s="2">
        <v>620</v>
      </c>
      <c r="I428" s="2">
        <v>620</v>
      </c>
      <c r="J428" s="2" t="s">
        <v>2884</v>
      </c>
      <c r="K428" s="2" t="s">
        <v>2035</v>
      </c>
      <c r="L428" s="2" t="s">
        <v>2034</v>
      </c>
      <c r="M428" s="2" t="s">
        <v>93</v>
      </c>
      <c r="N428" s="2">
        <v>620</v>
      </c>
      <c r="O428" s="2">
        <v>0</v>
      </c>
      <c r="P428" s="2">
        <v>620</v>
      </c>
    </row>
    <row r="429" spans="1:16" x14ac:dyDescent="0.2">
      <c r="A429" s="3">
        <v>29175</v>
      </c>
      <c r="B429" s="3" t="s">
        <v>3585</v>
      </c>
      <c r="C429" s="3" t="s">
        <v>3589</v>
      </c>
      <c r="D429" s="3" t="s">
        <v>2843</v>
      </c>
      <c r="E429" s="3" t="s">
        <v>722</v>
      </c>
      <c r="F429" s="4">
        <v>42822</v>
      </c>
      <c r="H429" s="2">
        <v>620</v>
      </c>
      <c r="I429" s="2">
        <v>620</v>
      </c>
      <c r="J429" s="2" t="s">
        <v>2884</v>
      </c>
      <c r="K429" s="2" t="s">
        <v>2035</v>
      </c>
      <c r="L429" s="2" t="s">
        <v>2034</v>
      </c>
      <c r="M429" s="2" t="s">
        <v>93</v>
      </c>
      <c r="N429" s="2">
        <v>620</v>
      </c>
      <c r="O429" s="2">
        <v>0</v>
      </c>
      <c r="P429" s="2">
        <v>620</v>
      </c>
    </row>
    <row r="430" spans="1:16" x14ac:dyDescent="0.2">
      <c r="A430" s="3">
        <v>29176</v>
      </c>
      <c r="B430" s="3" t="s">
        <v>3590</v>
      </c>
      <c r="C430" s="3" t="s">
        <v>3591</v>
      </c>
      <c r="D430" s="3" t="s">
        <v>2843</v>
      </c>
      <c r="E430" s="3" t="s">
        <v>96</v>
      </c>
      <c r="F430" s="4">
        <v>42828</v>
      </c>
      <c r="H430" s="2">
        <v>3500</v>
      </c>
      <c r="I430" s="2">
        <v>3500</v>
      </c>
      <c r="J430" s="2" t="s">
        <v>2907</v>
      </c>
      <c r="K430" s="2" t="s">
        <v>2039</v>
      </c>
      <c r="L430" s="2" t="s">
        <v>2038</v>
      </c>
      <c r="M430" s="2" t="s">
        <v>2037</v>
      </c>
      <c r="N430" s="2">
        <v>3500</v>
      </c>
      <c r="O430" s="2">
        <v>0</v>
      </c>
      <c r="P430" s="2">
        <v>3500</v>
      </c>
    </row>
    <row r="431" spans="1:16" x14ac:dyDescent="0.2">
      <c r="A431" s="3">
        <v>29177</v>
      </c>
      <c r="B431" s="3" t="s">
        <v>3592</v>
      </c>
      <c r="C431" s="3" t="s">
        <v>3593</v>
      </c>
      <c r="D431" s="3" t="s">
        <v>2843</v>
      </c>
      <c r="E431" s="3" t="s">
        <v>96</v>
      </c>
      <c r="F431" s="4">
        <v>42839</v>
      </c>
      <c r="H431" s="2">
        <v>514</v>
      </c>
      <c r="I431" s="2">
        <v>514</v>
      </c>
      <c r="J431" s="2" t="s">
        <v>2907</v>
      </c>
      <c r="K431" s="2" t="s">
        <v>2039</v>
      </c>
      <c r="L431" s="2" t="s">
        <v>2038</v>
      </c>
      <c r="M431" s="2" t="s">
        <v>2037</v>
      </c>
      <c r="N431" s="2">
        <v>514</v>
      </c>
      <c r="O431" s="2">
        <v>0</v>
      </c>
      <c r="P431" s="2">
        <v>514</v>
      </c>
    </row>
    <row r="432" spans="1:16" x14ac:dyDescent="0.2">
      <c r="A432" s="3">
        <v>29178</v>
      </c>
      <c r="B432" s="3" t="s">
        <v>3592</v>
      </c>
      <c r="C432" s="3" t="s">
        <v>3594</v>
      </c>
      <c r="D432" s="3" t="s">
        <v>2843</v>
      </c>
      <c r="E432" s="3" t="s">
        <v>96</v>
      </c>
      <c r="F432" s="4">
        <v>42839</v>
      </c>
      <c r="H432" s="2">
        <v>514</v>
      </c>
      <c r="I432" s="2">
        <v>514</v>
      </c>
      <c r="J432" s="2" t="s">
        <v>2907</v>
      </c>
      <c r="K432" s="2" t="s">
        <v>2039</v>
      </c>
      <c r="L432" s="2" t="s">
        <v>2038</v>
      </c>
      <c r="M432" s="2" t="s">
        <v>2037</v>
      </c>
      <c r="N432" s="2">
        <v>514</v>
      </c>
      <c r="O432" s="2">
        <v>0</v>
      </c>
      <c r="P432" s="2">
        <v>514</v>
      </c>
    </row>
    <row r="433" spans="1:16" x14ac:dyDescent="0.2">
      <c r="A433" s="3">
        <v>29179</v>
      </c>
      <c r="B433" s="3" t="s">
        <v>3592</v>
      </c>
      <c r="C433" s="3" t="s">
        <v>3595</v>
      </c>
      <c r="D433" s="3" t="s">
        <v>2843</v>
      </c>
      <c r="E433" s="3" t="s">
        <v>96</v>
      </c>
      <c r="F433" s="4">
        <v>42839</v>
      </c>
      <c r="H433" s="2">
        <v>514</v>
      </c>
      <c r="I433" s="2">
        <v>514</v>
      </c>
      <c r="J433" s="2" t="s">
        <v>2907</v>
      </c>
      <c r="K433" s="2" t="s">
        <v>2039</v>
      </c>
      <c r="L433" s="2" t="s">
        <v>2038</v>
      </c>
      <c r="M433" s="2" t="s">
        <v>2037</v>
      </c>
      <c r="N433" s="2">
        <v>514</v>
      </c>
      <c r="O433" s="2">
        <v>0</v>
      </c>
      <c r="P433" s="2">
        <v>514</v>
      </c>
    </row>
    <row r="434" spans="1:16" x14ac:dyDescent="0.2">
      <c r="A434" s="3">
        <v>29180</v>
      </c>
      <c r="B434" s="3" t="s">
        <v>3592</v>
      </c>
      <c r="C434" s="3" t="s">
        <v>3596</v>
      </c>
      <c r="D434" s="3" t="s">
        <v>2843</v>
      </c>
      <c r="E434" s="3" t="s">
        <v>96</v>
      </c>
      <c r="F434" s="4">
        <v>42839</v>
      </c>
      <c r="H434" s="2">
        <v>514</v>
      </c>
      <c r="I434" s="2">
        <v>514</v>
      </c>
      <c r="J434" s="2" t="s">
        <v>2907</v>
      </c>
      <c r="K434" s="2" t="s">
        <v>2039</v>
      </c>
      <c r="L434" s="2" t="s">
        <v>2038</v>
      </c>
      <c r="M434" s="2" t="s">
        <v>2037</v>
      </c>
      <c r="N434" s="2">
        <v>514</v>
      </c>
      <c r="O434" s="2">
        <v>0</v>
      </c>
      <c r="P434" s="2">
        <v>514</v>
      </c>
    </row>
    <row r="435" spans="1:16" x14ac:dyDescent="0.2">
      <c r="A435" s="3">
        <v>29181</v>
      </c>
      <c r="B435" s="3" t="s">
        <v>3592</v>
      </c>
      <c r="C435" s="3" t="s">
        <v>3597</v>
      </c>
      <c r="D435" s="3" t="s">
        <v>2843</v>
      </c>
      <c r="E435" s="3" t="s">
        <v>96</v>
      </c>
      <c r="F435" s="4">
        <v>42839</v>
      </c>
      <c r="H435" s="2">
        <v>514</v>
      </c>
      <c r="I435" s="2">
        <v>514</v>
      </c>
      <c r="J435" s="2" t="s">
        <v>2907</v>
      </c>
      <c r="K435" s="2" t="s">
        <v>2039</v>
      </c>
      <c r="L435" s="2" t="s">
        <v>2038</v>
      </c>
      <c r="M435" s="2" t="s">
        <v>2037</v>
      </c>
      <c r="N435" s="2">
        <v>514</v>
      </c>
      <c r="O435" s="2">
        <v>0</v>
      </c>
      <c r="P435" s="2">
        <v>514</v>
      </c>
    </row>
    <row r="436" spans="1:16" x14ac:dyDescent="0.2">
      <c r="A436" s="3">
        <v>29182</v>
      </c>
      <c r="B436" s="3" t="s">
        <v>3592</v>
      </c>
      <c r="C436" s="3" t="s">
        <v>3598</v>
      </c>
      <c r="D436" s="3" t="s">
        <v>2843</v>
      </c>
      <c r="E436" s="3" t="s">
        <v>96</v>
      </c>
      <c r="F436" s="4">
        <v>42839</v>
      </c>
      <c r="H436" s="2">
        <v>514</v>
      </c>
      <c r="I436" s="2">
        <v>514</v>
      </c>
      <c r="J436" s="2" t="s">
        <v>2907</v>
      </c>
      <c r="K436" s="2" t="s">
        <v>2039</v>
      </c>
      <c r="L436" s="2" t="s">
        <v>2038</v>
      </c>
      <c r="M436" s="2" t="s">
        <v>2037</v>
      </c>
      <c r="N436" s="2">
        <v>514</v>
      </c>
      <c r="O436" s="2">
        <v>0</v>
      </c>
      <c r="P436" s="2">
        <v>514</v>
      </c>
    </row>
    <row r="437" spans="1:16" x14ac:dyDescent="0.2">
      <c r="A437" s="3">
        <v>29183</v>
      </c>
      <c r="B437" s="3" t="s">
        <v>3592</v>
      </c>
      <c r="C437" s="3" t="s">
        <v>3599</v>
      </c>
      <c r="D437" s="3" t="s">
        <v>2843</v>
      </c>
      <c r="E437" s="3" t="s">
        <v>96</v>
      </c>
      <c r="F437" s="4">
        <v>42839</v>
      </c>
      <c r="H437" s="2">
        <v>514</v>
      </c>
      <c r="I437" s="2">
        <v>514</v>
      </c>
      <c r="J437" s="2" t="s">
        <v>2907</v>
      </c>
      <c r="K437" s="2" t="s">
        <v>2039</v>
      </c>
      <c r="L437" s="2" t="s">
        <v>2038</v>
      </c>
      <c r="M437" s="2" t="s">
        <v>2037</v>
      </c>
      <c r="N437" s="2">
        <v>514</v>
      </c>
      <c r="O437" s="2">
        <v>0</v>
      </c>
      <c r="P437" s="2">
        <v>514</v>
      </c>
    </row>
    <row r="438" spans="1:16" x14ac:dyDescent="0.2">
      <c r="A438" s="3">
        <v>29184</v>
      </c>
      <c r="B438" s="3" t="s">
        <v>3592</v>
      </c>
      <c r="C438" s="3" t="s">
        <v>3600</v>
      </c>
      <c r="D438" s="3" t="s">
        <v>2843</v>
      </c>
      <c r="E438" s="3" t="s">
        <v>96</v>
      </c>
      <c r="F438" s="4">
        <v>42839</v>
      </c>
      <c r="H438" s="2">
        <v>514</v>
      </c>
      <c r="I438" s="2">
        <v>514</v>
      </c>
      <c r="J438" s="2" t="s">
        <v>2907</v>
      </c>
      <c r="K438" s="2" t="s">
        <v>2039</v>
      </c>
      <c r="L438" s="2" t="s">
        <v>2038</v>
      </c>
      <c r="M438" s="2" t="s">
        <v>2037</v>
      </c>
      <c r="N438" s="2">
        <v>514</v>
      </c>
      <c r="O438" s="2">
        <v>0</v>
      </c>
      <c r="P438" s="2">
        <v>514</v>
      </c>
    </row>
    <row r="439" spans="1:16" x14ac:dyDescent="0.2">
      <c r="A439" s="3">
        <v>29185</v>
      </c>
      <c r="B439" s="3" t="s">
        <v>3592</v>
      </c>
      <c r="C439" s="3" t="s">
        <v>3601</v>
      </c>
      <c r="D439" s="3" t="s">
        <v>2843</v>
      </c>
      <c r="E439" s="3" t="s">
        <v>96</v>
      </c>
      <c r="F439" s="4">
        <v>42839</v>
      </c>
      <c r="H439" s="2">
        <v>514</v>
      </c>
      <c r="I439" s="2">
        <v>514</v>
      </c>
      <c r="J439" s="2" t="s">
        <v>2907</v>
      </c>
      <c r="K439" s="2" t="s">
        <v>2039</v>
      </c>
      <c r="L439" s="2" t="s">
        <v>2038</v>
      </c>
      <c r="M439" s="2" t="s">
        <v>2037</v>
      </c>
      <c r="N439" s="2">
        <v>514</v>
      </c>
      <c r="O439" s="2">
        <v>0</v>
      </c>
      <c r="P439" s="2">
        <v>514</v>
      </c>
    </row>
    <row r="440" spans="1:16" x14ac:dyDescent="0.2">
      <c r="A440" s="3">
        <v>29186</v>
      </c>
      <c r="B440" s="3" t="s">
        <v>3592</v>
      </c>
      <c r="C440" s="3" t="s">
        <v>3602</v>
      </c>
      <c r="D440" s="3" t="s">
        <v>2843</v>
      </c>
      <c r="E440" s="3" t="s">
        <v>96</v>
      </c>
      <c r="F440" s="4">
        <v>42839</v>
      </c>
      <c r="H440" s="2">
        <v>514</v>
      </c>
      <c r="I440" s="2">
        <v>514</v>
      </c>
      <c r="J440" s="2" t="s">
        <v>2907</v>
      </c>
      <c r="K440" s="2" t="s">
        <v>2039</v>
      </c>
      <c r="L440" s="2" t="s">
        <v>2038</v>
      </c>
      <c r="M440" s="2" t="s">
        <v>2037</v>
      </c>
      <c r="N440" s="2">
        <v>514</v>
      </c>
      <c r="O440" s="2">
        <v>0</v>
      </c>
      <c r="P440" s="2">
        <v>514</v>
      </c>
    </row>
    <row r="441" spans="1:16" x14ac:dyDescent="0.2">
      <c r="A441" s="3">
        <v>29187</v>
      </c>
      <c r="B441" s="3" t="s">
        <v>3592</v>
      </c>
      <c r="C441" s="3" t="s">
        <v>3603</v>
      </c>
      <c r="D441" s="3" t="s">
        <v>2843</v>
      </c>
      <c r="E441" s="3" t="s">
        <v>96</v>
      </c>
      <c r="F441" s="4">
        <v>42839</v>
      </c>
      <c r="H441" s="2">
        <v>514</v>
      </c>
      <c r="I441" s="2">
        <v>514</v>
      </c>
      <c r="J441" s="2" t="s">
        <v>2907</v>
      </c>
      <c r="K441" s="2" t="s">
        <v>2039</v>
      </c>
      <c r="L441" s="2" t="s">
        <v>2038</v>
      </c>
      <c r="M441" s="2" t="s">
        <v>2037</v>
      </c>
      <c r="N441" s="2">
        <v>514</v>
      </c>
      <c r="O441" s="2">
        <v>0</v>
      </c>
      <c r="P441" s="2">
        <v>514</v>
      </c>
    </row>
    <row r="442" spans="1:16" x14ac:dyDescent="0.2">
      <c r="A442" s="3">
        <v>29188</v>
      </c>
      <c r="B442" s="3" t="s">
        <v>3592</v>
      </c>
      <c r="C442" s="3" t="s">
        <v>3604</v>
      </c>
      <c r="D442" s="3" t="s">
        <v>2843</v>
      </c>
      <c r="E442" s="3" t="s">
        <v>96</v>
      </c>
      <c r="F442" s="4">
        <v>42839</v>
      </c>
      <c r="H442" s="2">
        <v>514</v>
      </c>
      <c r="I442" s="2">
        <v>514</v>
      </c>
      <c r="J442" s="2" t="s">
        <v>2907</v>
      </c>
      <c r="K442" s="2" t="s">
        <v>2039</v>
      </c>
      <c r="L442" s="2" t="s">
        <v>2038</v>
      </c>
      <c r="M442" s="2" t="s">
        <v>2037</v>
      </c>
      <c r="N442" s="2">
        <v>514</v>
      </c>
      <c r="O442" s="2">
        <v>0</v>
      </c>
      <c r="P442" s="2">
        <v>514</v>
      </c>
    </row>
    <row r="443" spans="1:16" x14ac:dyDescent="0.2">
      <c r="A443" s="3">
        <v>29189</v>
      </c>
      <c r="B443" s="3" t="s">
        <v>3592</v>
      </c>
      <c r="C443" s="3" t="s">
        <v>3605</v>
      </c>
      <c r="D443" s="3" t="s">
        <v>2843</v>
      </c>
      <c r="E443" s="3" t="s">
        <v>96</v>
      </c>
      <c r="F443" s="4">
        <v>42839</v>
      </c>
      <c r="H443" s="2">
        <v>514</v>
      </c>
      <c r="I443" s="2">
        <v>514</v>
      </c>
      <c r="J443" s="2" t="s">
        <v>2907</v>
      </c>
      <c r="K443" s="2" t="s">
        <v>2039</v>
      </c>
      <c r="L443" s="2" t="s">
        <v>2038</v>
      </c>
      <c r="M443" s="2" t="s">
        <v>2037</v>
      </c>
      <c r="N443" s="2">
        <v>514</v>
      </c>
      <c r="O443" s="2">
        <v>0</v>
      </c>
      <c r="P443" s="2">
        <v>514</v>
      </c>
    </row>
    <row r="444" spans="1:16" x14ac:dyDescent="0.2">
      <c r="A444" s="3">
        <v>29190</v>
      </c>
      <c r="B444" s="3" t="s">
        <v>3592</v>
      </c>
      <c r="C444" s="3" t="s">
        <v>3606</v>
      </c>
      <c r="D444" s="3" t="s">
        <v>2843</v>
      </c>
      <c r="E444" s="3" t="s">
        <v>96</v>
      </c>
      <c r="F444" s="4">
        <v>42839</v>
      </c>
      <c r="H444" s="2">
        <v>514</v>
      </c>
      <c r="I444" s="2">
        <v>514</v>
      </c>
      <c r="J444" s="2" t="s">
        <v>2907</v>
      </c>
      <c r="K444" s="2" t="s">
        <v>2039</v>
      </c>
      <c r="L444" s="2" t="s">
        <v>2038</v>
      </c>
      <c r="M444" s="2" t="s">
        <v>2037</v>
      </c>
      <c r="N444" s="2">
        <v>514</v>
      </c>
      <c r="O444" s="2">
        <v>0</v>
      </c>
      <c r="P444" s="2">
        <v>514</v>
      </c>
    </row>
    <row r="445" spans="1:16" x14ac:dyDescent="0.2">
      <c r="A445" s="3">
        <v>29191</v>
      </c>
      <c r="B445" s="3" t="s">
        <v>3592</v>
      </c>
      <c r="C445" s="3" t="s">
        <v>3607</v>
      </c>
      <c r="D445" s="3" t="s">
        <v>2843</v>
      </c>
      <c r="E445" s="3" t="s">
        <v>96</v>
      </c>
      <c r="F445" s="4">
        <v>42839</v>
      </c>
      <c r="H445" s="2">
        <v>514</v>
      </c>
      <c r="I445" s="2">
        <v>514</v>
      </c>
      <c r="J445" s="2" t="s">
        <v>2907</v>
      </c>
      <c r="K445" s="2" t="s">
        <v>2039</v>
      </c>
      <c r="L445" s="2" t="s">
        <v>2038</v>
      </c>
      <c r="M445" s="2" t="s">
        <v>2037</v>
      </c>
      <c r="N445" s="2">
        <v>514</v>
      </c>
      <c r="O445" s="2">
        <v>0</v>
      </c>
      <c r="P445" s="2">
        <v>514</v>
      </c>
    </row>
    <row r="446" spans="1:16" x14ac:dyDescent="0.2">
      <c r="A446" s="3">
        <v>29192</v>
      </c>
      <c r="B446" s="3" t="s">
        <v>3592</v>
      </c>
      <c r="C446" s="3" t="s">
        <v>3608</v>
      </c>
      <c r="D446" s="3" t="s">
        <v>2843</v>
      </c>
      <c r="E446" s="3" t="s">
        <v>96</v>
      </c>
      <c r="F446" s="4">
        <v>42839</v>
      </c>
      <c r="H446" s="2">
        <v>514</v>
      </c>
      <c r="I446" s="2">
        <v>514</v>
      </c>
      <c r="J446" s="2" t="s">
        <v>2907</v>
      </c>
      <c r="K446" s="2" t="s">
        <v>2039</v>
      </c>
      <c r="L446" s="2" t="s">
        <v>2038</v>
      </c>
      <c r="M446" s="2" t="s">
        <v>2037</v>
      </c>
      <c r="N446" s="2">
        <v>514</v>
      </c>
      <c r="O446" s="2">
        <v>0</v>
      </c>
      <c r="P446" s="2">
        <v>514</v>
      </c>
    </row>
    <row r="447" spans="1:16" x14ac:dyDescent="0.2">
      <c r="A447" s="3">
        <v>29193</v>
      </c>
      <c r="B447" s="3" t="s">
        <v>3592</v>
      </c>
      <c r="C447" s="3" t="s">
        <v>3609</v>
      </c>
      <c r="D447" s="3" t="s">
        <v>2843</v>
      </c>
      <c r="E447" s="3" t="s">
        <v>96</v>
      </c>
      <c r="F447" s="4">
        <v>42839</v>
      </c>
      <c r="H447" s="2">
        <v>514</v>
      </c>
      <c r="I447" s="2">
        <v>514</v>
      </c>
      <c r="J447" s="2" t="s">
        <v>2907</v>
      </c>
      <c r="K447" s="2" t="s">
        <v>2039</v>
      </c>
      <c r="L447" s="2" t="s">
        <v>2038</v>
      </c>
      <c r="M447" s="2" t="s">
        <v>2037</v>
      </c>
      <c r="N447" s="2">
        <v>514</v>
      </c>
      <c r="O447" s="2">
        <v>0</v>
      </c>
      <c r="P447" s="2">
        <v>514</v>
      </c>
    </row>
    <row r="448" spans="1:16" x14ac:dyDescent="0.2">
      <c r="A448" s="3">
        <v>29194</v>
      </c>
      <c r="B448" s="3" t="s">
        <v>3592</v>
      </c>
      <c r="C448" s="3" t="s">
        <v>3610</v>
      </c>
      <c r="D448" s="3" t="s">
        <v>2843</v>
      </c>
      <c r="E448" s="3" t="s">
        <v>96</v>
      </c>
      <c r="F448" s="4">
        <v>42839</v>
      </c>
      <c r="H448" s="2">
        <v>514</v>
      </c>
      <c r="I448" s="2">
        <v>514</v>
      </c>
      <c r="J448" s="2" t="s">
        <v>2907</v>
      </c>
      <c r="K448" s="2" t="s">
        <v>2039</v>
      </c>
      <c r="L448" s="2" t="s">
        <v>2038</v>
      </c>
      <c r="M448" s="2" t="s">
        <v>2037</v>
      </c>
      <c r="N448" s="2">
        <v>514</v>
      </c>
      <c r="O448" s="2">
        <v>0</v>
      </c>
      <c r="P448" s="2">
        <v>514</v>
      </c>
    </row>
    <row r="449" spans="1:16" x14ac:dyDescent="0.2">
      <c r="A449" s="3">
        <v>29195</v>
      </c>
      <c r="B449" s="3" t="s">
        <v>3592</v>
      </c>
      <c r="C449" s="3" t="s">
        <v>3611</v>
      </c>
      <c r="D449" s="3" t="s">
        <v>2843</v>
      </c>
      <c r="E449" s="3" t="s">
        <v>96</v>
      </c>
      <c r="F449" s="4">
        <v>42839</v>
      </c>
      <c r="H449" s="2">
        <v>514</v>
      </c>
      <c r="I449" s="2">
        <v>514</v>
      </c>
      <c r="J449" s="2" t="s">
        <v>2907</v>
      </c>
      <c r="K449" s="2" t="s">
        <v>2039</v>
      </c>
      <c r="L449" s="2" t="s">
        <v>2038</v>
      </c>
      <c r="M449" s="2" t="s">
        <v>2037</v>
      </c>
      <c r="N449" s="2">
        <v>514</v>
      </c>
      <c r="O449" s="2">
        <v>0</v>
      </c>
      <c r="P449" s="2">
        <v>514</v>
      </c>
    </row>
    <row r="450" spans="1:16" x14ac:dyDescent="0.2">
      <c r="A450" s="3">
        <v>29196</v>
      </c>
      <c r="B450" s="3" t="s">
        <v>3592</v>
      </c>
      <c r="C450" s="3" t="s">
        <v>3612</v>
      </c>
      <c r="D450" s="3" t="s">
        <v>2843</v>
      </c>
      <c r="E450" s="3" t="s">
        <v>96</v>
      </c>
      <c r="F450" s="4">
        <v>42839</v>
      </c>
      <c r="H450" s="2">
        <v>514</v>
      </c>
      <c r="I450" s="2">
        <v>514</v>
      </c>
      <c r="J450" s="2" t="s">
        <v>2907</v>
      </c>
      <c r="K450" s="2" t="s">
        <v>2039</v>
      </c>
      <c r="L450" s="2" t="s">
        <v>2038</v>
      </c>
      <c r="M450" s="2" t="s">
        <v>2037</v>
      </c>
      <c r="N450" s="2">
        <v>514</v>
      </c>
      <c r="O450" s="2">
        <v>0</v>
      </c>
      <c r="P450" s="2">
        <v>514</v>
      </c>
    </row>
    <row r="451" spans="1:16" x14ac:dyDescent="0.2">
      <c r="A451" s="3">
        <v>29197</v>
      </c>
      <c r="B451" s="3" t="s">
        <v>3592</v>
      </c>
      <c r="C451" s="3" t="s">
        <v>3613</v>
      </c>
      <c r="D451" s="3" t="s">
        <v>2843</v>
      </c>
      <c r="E451" s="3" t="s">
        <v>96</v>
      </c>
      <c r="F451" s="4">
        <v>42839</v>
      </c>
      <c r="H451" s="2">
        <v>514</v>
      </c>
      <c r="I451" s="2">
        <v>514</v>
      </c>
      <c r="J451" s="2" t="s">
        <v>2907</v>
      </c>
      <c r="K451" s="2" t="s">
        <v>2039</v>
      </c>
      <c r="L451" s="2" t="s">
        <v>2038</v>
      </c>
      <c r="M451" s="2" t="s">
        <v>2037</v>
      </c>
      <c r="N451" s="2">
        <v>514</v>
      </c>
      <c r="O451" s="2">
        <v>0</v>
      </c>
      <c r="P451" s="2">
        <v>514</v>
      </c>
    </row>
    <row r="452" spans="1:16" x14ac:dyDescent="0.2">
      <c r="A452" s="3">
        <v>29198</v>
      </c>
      <c r="B452" s="3" t="s">
        <v>3592</v>
      </c>
      <c r="C452" s="3" t="s">
        <v>3614</v>
      </c>
      <c r="D452" s="3" t="s">
        <v>2843</v>
      </c>
      <c r="E452" s="3" t="s">
        <v>96</v>
      </c>
      <c r="F452" s="4">
        <v>42839</v>
      </c>
      <c r="H452" s="2">
        <v>514</v>
      </c>
      <c r="I452" s="2">
        <v>514</v>
      </c>
      <c r="J452" s="2" t="s">
        <v>2907</v>
      </c>
      <c r="K452" s="2" t="s">
        <v>2039</v>
      </c>
      <c r="L452" s="2" t="s">
        <v>2038</v>
      </c>
      <c r="M452" s="2" t="s">
        <v>2037</v>
      </c>
      <c r="N452" s="2">
        <v>514</v>
      </c>
      <c r="O452" s="2">
        <v>0</v>
      </c>
      <c r="P452" s="2">
        <v>514</v>
      </c>
    </row>
    <row r="453" spans="1:16" x14ac:dyDescent="0.2">
      <c r="A453" s="3">
        <v>29199</v>
      </c>
      <c r="B453" s="3" t="s">
        <v>3592</v>
      </c>
      <c r="C453" s="3" t="s">
        <v>3615</v>
      </c>
      <c r="D453" s="3" t="s">
        <v>2843</v>
      </c>
      <c r="E453" s="3" t="s">
        <v>96</v>
      </c>
      <c r="F453" s="4">
        <v>42839</v>
      </c>
      <c r="H453" s="2">
        <v>514</v>
      </c>
      <c r="I453" s="2">
        <v>514</v>
      </c>
      <c r="J453" s="2" t="s">
        <v>2907</v>
      </c>
      <c r="K453" s="2" t="s">
        <v>2039</v>
      </c>
      <c r="L453" s="2" t="s">
        <v>2038</v>
      </c>
      <c r="M453" s="2" t="s">
        <v>2037</v>
      </c>
      <c r="N453" s="2">
        <v>514</v>
      </c>
      <c r="O453" s="2">
        <v>0</v>
      </c>
      <c r="P453" s="2">
        <v>514</v>
      </c>
    </row>
    <row r="454" spans="1:16" x14ac:dyDescent="0.2">
      <c r="A454" s="3">
        <v>29200</v>
      </c>
      <c r="B454" s="3" t="s">
        <v>3592</v>
      </c>
      <c r="C454" s="3" t="s">
        <v>3616</v>
      </c>
      <c r="D454" s="3" t="s">
        <v>2843</v>
      </c>
      <c r="E454" s="3" t="s">
        <v>96</v>
      </c>
      <c r="F454" s="4">
        <v>42839</v>
      </c>
      <c r="H454" s="2">
        <v>514</v>
      </c>
      <c r="I454" s="2">
        <v>514</v>
      </c>
      <c r="J454" s="2" t="s">
        <v>2907</v>
      </c>
      <c r="K454" s="2" t="s">
        <v>2039</v>
      </c>
      <c r="L454" s="2" t="s">
        <v>2038</v>
      </c>
      <c r="M454" s="2" t="s">
        <v>2037</v>
      </c>
      <c r="N454" s="2">
        <v>514</v>
      </c>
      <c r="O454" s="2">
        <v>0</v>
      </c>
      <c r="P454" s="2">
        <v>514</v>
      </c>
    </row>
    <row r="455" spans="1:16" x14ac:dyDescent="0.2">
      <c r="A455" s="3">
        <v>29201</v>
      </c>
      <c r="B455" s="3" t="s">
        <v>3592</v>
      </c>
      <c r="C455" s="3" t="s">
        <v>3617</v>
      </c>
      <c r="D455" s="3" t="s">
        <v>2843</v>
      </c>
      <c r="E455" s="3" t="s">
        <v>96</v>
      </c>
      <c r="F455" s="4">
        <v>42839</v>
      </c>
      <c r="H455" s="2">
        <v>514</v>
      </c>
      <c r="I455" s="2">
        <v>514</v>
      </c>
      <c r="J455" s="2" t="s">
        <v>2907</v>
      </c>
      <c r="K455" s="2" t="s">
        <v>2039</v>
      </c>
      <c r="L455" s="2" t="s">
        <v>2038</v>
      </c>
      <c r="M455" s="2" t="s">
        <v>2037</v>
      </c>
      <c r="N455" s="2">
        <v>514</v>
      </c>
      <c r="O455" s="2">
        <v>0</v>
      </c>
      <c r="P455" s="2">
        <v>514</v>
      </c>
    </row>
    <row r="456" spans="1:16" x14ac:dyDescent="0.2">
      <c r="A456" s="3">
        <v>29202</v>
      </c>
      <c r="B456" s="3" t="s">
        <v>3592</v>
      </c>
      <c r="C456" s="3" t="s">
        <v>3618</v>
      </c>
      <c r="D456" s="3" t="s">
        <v>2843</v>
      </c>
      <c r="E456" s="3" t="s">
        <v>96</v>
      </c>
      <c r="F456" s="4">
        <v>42839</v>
      </c>
      <c r="H456" s="2">
        <v>514</v>
      </c>
      <c r="I456" s="2">
        <v>514</v>
      </c>
      <c r="J456" s="2" t="s">
        <v>2907</v>
      </c>
      <c r="K456" s="2" t="s">
        <v>2039</v>
      </c>
      <c r="L456" s="2" t="s">
        <v>2038</v>
      </c>
      <c r="M456" s="2" t="s">
        <v>2037</v>
      </c>
      <c r="N456" s="2">
        <v>514</v>
      </c>
      <c r="O456" s="2">
        <v>0</v>
      </c>
      <c r="P456" s="2">
        <v>514</v>
      </c>
    </row>
    <row r="457" spans="1:16" x14ac:dyDescent="0.2">
      <c r="A457" s="3">
        <v>29203</v>
      </c>
      <c r="B457" s="3" t="s">
        <v>3619</v>
      </c>
      <c r="C457" s="3" t="s">
        <v>3620</v>
      </c>
      <c r="D457" s="3" t="s">
        <v>2843</v>
      </c>
      <c r="E457" s="3" t="s">
        <v>3621</v>
      </c>
      <c r="F457" s="4">
        <v>42845</v>
      </c>
      <c r="H457" s="2">
        <v>2700</v>
      </c>
      <c r="I457" s="2">
        <v>2700</v>
      </c>
      <c r="J457" s="2" t="s">
        <v>2846</v>
      </c>
      <c r="K457" s="2" t="s">
        <v>2133</v>
      </c>
      <c r="L457" s="2" t="s">
        <v>2132</v>
      </c>
      <c r="M457" s="2" t="s">
        <v>2131</v>
      </c>
      <c r="N457" s="2">
        <v>2700</v>
      </c>
      <c r="O457" s="2">
        <v>0</v>
      </c>
      <c r="P457" s="2">
        <v>2700</v>
      </c>
    </row>
    <row r="458" spans="1:16" x14ac:dyDescent="0.2">
      <c r="A458" s="3">
        <v>29204</v>
      </c>
      <c r="B458" s="3" t="s">
        <v>3622</v>
      </c>
      <c r="C458" s="3" t="s">
        <v>3623</v>
      </c>
      <c r="D458" s="3" t="s">
        <v>2843</v>
      </c>
      <c r="E458" s="3" t="s">
        <v>96</v>
      </c>
      <c r="F458" s="4">
        <v>42846</v>
      </c>
      <c r="H458" s="2">
        <v>1782</v>
      </c>
      <c r="I458" s="2">
        <v>1782</v>
      </c>
      <c r="J458" s="2" t="s">
        <v>2907</v>
      </c>
      <c r="K458" s="2" t="s">
        <v>2039</v>
      </c>
      <c r="L458" s="2" t="s">
        <v>2038</v>
      </c>
      <c r="M458" s="2" t="s">
        <v>3500</v>
      </c>
      <c r="N458" s="2">
        <v>1782</v>
      </c>
      <c r="O458" s="2">
        <v>0</v>
      </c>
      <c r="P458" s="2">
        <v>1782</v>
      </c>
    </row>
    <row r="459" spans="1:16" x14ac:dyDescent="0.2">
      <c r="A459" s="3">
        <v>29205</v>
      </c>
      <c r="B459" s="3" t="s">
        <v>3624</v>
      </c>
      <c r="C459" s="3" t="s">
        <v>3625</v>
      </c>
      <c r="D459" s="3" t="s">
        <v>2843</v>
      </c>
      <c r="E459" s="3" t="s">
        <v>96</v>
      </c>
      <c r="F459" s="4">
        <v>42853</v>
      </c>
      <c r="H459" s="2">
        <v>1650</v>
      </c>
      <c r="I459" s="2">
        <v>1650</v>
      </c>
      <c r="J459" s="2" t="s">
        <v>2954</v>
      </c>
      <c r="K459" s="2" t="s">
        <v>1894</v>
      </c>
      <c r="L459" s="2" t="s">
        <v>1893</v>
      </c>
      <c r="M459" s="2" t="s">
        <v>1907</v>
      </c>
      <c r="N459" s="2">
        <v>1650</v>
      </c>
      <c r="O459" s="2">
        <v>0</v>
      </c>
      <c r="P459" s="2">
        <v>1650</v>
      </c>
    </row>
    <row r="460" spans="1:16" x14ac:dyDescent="0.2">
      <c r="A460" s="3">
        <v>29206</v>
      </c>
      <c r="B460" s="3" t="s">
        <v>3624</v>
      </c>
      <c r="C460" s="3" t="s">
        <v>3626</v>
      </c>
      <c r="D460" s="3" t="s">
        <v>2843</v>
      </c>
      <c r="E460" s="3" t="s">
        <v>96</v>
      </c>
      <c r="F460" s="4">
        <v>42853</v>
      </c>
      <c r="H460" s="2">
        <v>1650</v>
      </c>
      <c r="I460" s="2">
        <v>1650</v>
      </c>
      <c r="J460" s="2" t="s">
        <v>2954</v>
      </c>
      <c r="K460" s="2" t="s">
        <v>1894</v>
      </c>
      <c r="L460" s="2" t="s">
        <v>1893</v>
      </c>
      <c r="M460" s="2" t="s">
        <v>1907</v>
      </c>
      <c r="N460" s="2">
        <v>1650</v>
      </c>
      <c r="O460" s="2">
        <v>0</v>
      </c>
      <c r="P460" s="2">
        <v>1650</v>
      </c>
    </row>
    <row r="461" spans="1:16" x14ac:dyDescent="0.2">
      <c r="A461" s="3">
        <v>29207</v>
      </c>
      <c r="B461" s="3" t="s">
        <v>1553</v>
      </c>
      <c r="C461" s="3" t="s">
        <v>3627</v>
      </c>
      <c r="D461" s="3" t="s">
        <v>2843</v>
      </c>
      <c r="E461" s="3" t="s">
        <v>920</v>
      </c>
      <c r="F461" s="4">
        <v>42886</v>
      </c>
      <c r="H461" s="2">
        <v>690</v>
      </c>
      <c r="I461" s="2">
        <v>690</v>
      </c>
      <c r="J461" s="2" t="s">
        <v>3110</v>
      </c>
      <c r="K461" s="2" t="s">
        <v>2113</v>
      </c>
      <c r="L461" s="2" t="s">
        <v>2112</v>
      </c>
      <c r="M461" s="2" t="s">
        <v>2514</v>
      </c>
      <c r="N461" s="2">
        <v>690</v>
      </c>
      <c r="O461" s="2">
        <v>0</v>
      </c>
      <c r="P461" s="2">
        <v>690</v>
      </c>
    </row>
    <row r="462" spans="1:16" x14ac:dyDescent="0.2">
      <c r="A462" s="3">
        <v>29208</v>
      </c>
      <c r="B462" s="3" t="s">
        <v>3628</v>
      </c>
      <c r="C462" s="3" t="s">
        <v>3629</v>
      </c>
      <c r="D462" s="3" t="s">
        <v>2843</v>
      </c>
      <c r="E462" s="3" t="s">
        <v>920</v>
      </c>
      <c r="F462" s="4">
        <v>42886</v>
      </c>
      <c r="H462" s="2">
        <v>534</v>
      </c>
      <c r="I462" s="2">
        <v>534</v>
      </c>
      <c r="J462" s="2" t="s">
        <v>27</v>
      </c>
      <c r="K462" s="2" t="s">
        <v>28</v>
      </c>
      <c r="L462" s="2" t="s">
        <v>908</v>
      </c>
      <c r="M462" s="2" t="s">
        <v>2696</v>
      </c>
      <c r="N462" s="2">
        <v>534</v>
      </c>
      <c r="O462" s="2">
        <v>0</v>
      </c>
      <c r="P462" s="2">
        <v>534</v>
      </c>
    </row>
    <row r="463" spans="1:16" x14ac:dyDescent="0.2">
      <c r="A463" s="3">
        <v>29209</v>
      </c>
      <c r="B463" s="3" t="s">
        <v>3630</v>
      </c>
      <c r="C463" s="3" t="s">
        <v>3631</v>
      </c>
      <c r="D463" s="3" t="s">
        <v>2843</v>
      </c>
      <c r="E463" s="3" t="s">
        <v>920</v>
      </c>
      <c r="F463" s="4">
        <v>42886</v>
      </c>
      <c r="H463" s="2">
        <v>1290</v>
      </c>
      <c r="I463" s="2">
        <v>1290</v>
      </c>
      <c r="J463" s="2" t="s">
        <v>3631</v>
      </c>
      <c r="K463" s="2" t="s">
        <v>3631</v>
      </c>
      <c r="L463" s="2" t="s">
        <v>3632</v>
      </c>
      <c r="M463" s="2" t="s">
        <v>1892</v>
      </c>
      <c r="N463" s="2">
        <v>1290</v>
      </c>
      <c r="O463" s="2">
        <v>0</v>
      </c>
      <c r="P463" s="2">
        <v>1290</v>
      </c>
    </row>
    <row r="464" spans="1:16" x14ac:dyDescent="0.2">
      <c r="A464" s="3">
        <v>29210</v>
      </c>
      <c r="B464" s="3" t="s">
        <v>3590</v>
      </c>
      <c r="C464" s="3" t="s">
        <v>3633</v>
      </c>
      <c r="D464" s="3" t="s">
        <v>2843</v>
      </c>
      <c r="E464" s="3" t="s">
        <v>96</v>
      </c>
      <c r="F464" s="4">
        <v>42867</v>
      </c>
      <c r="H464" s="2">
        <v>3200</v>
      </c>
      <c r="I464" s="2">
        <v>3200</v>
      </c>
      <c r="J464" s="2" t="s">
        <v>27</v>
      </c>
      <c r="K464" s="2" t="s">
        <v>28</v>
      </c>
      <c r="L464" s="2" t="s">
        <v>908</v>
      </c>
      <c r="N464" s="2">
        <v>3200</v>
      </c>
      <c r="O464" s="2">
        <v>0</v>
      </c>
      <c r="P464" s="2">
        <v>3200</v>
      </c>
    </row>
    <row r="465" spans="1:16" x14ac:dyDescent="0.2">
      <c r="A465" s="3">
        <v>29211</v>
      </c>
      <c r="B465" s="3" t="s">
        <v>3634</v>
      </c>
      <c r="C465" s="3" t="s">
        <v>3635</v>
      </c>
      <c r="D465" s="3" t="s">
        <v>2843</v>
      </c>
      <c r="E465" s="3" t="s">
        <v>813</v>
      </c>
      <c r="F465" s="4">
        <v>42863</v>
      </c>
      <c r="H465" s="2">
        <v>630</v>
      </c>
      <c r="I465" s="2">
        <v>630</v>
      </c>
      <c r="J465" s="2" t="s">
        <v>3077</v>
      </c>
      <c r="K465" s="2" t="s">
        <v>2608</v>
      </c>
      <c r="L465" s="2" t="s">
        <v>2607</v>
      </c>
      <c r="M465" s="2" t="s">
        <v>2929</v>
      </c>
      <c r="N465" s="2">
        <v>630</v>
      </c>
      <c r="O465" s="2">
        <v>0</v>
      </c>
      <c r="P465" s="2">
        <v>630</v>
      </c>
    </row>
    <row r="466" spans="1:16" x14ac:dyDescent="0.2">
      <c r="A466" s="3">
        <v>29212</v>
      </c>
      <c r="B466" s="3" t="s">
        <v>3636</v>
      </c>
      <c r="C466" s="3" t="s">
        <v>3637</v>
      </c>
      <c r="D466" s="3" t="s">
        <v>2843</v>
      </c>
      <c r="E466" s="3" t="s">
        <v>920</v>
      </c>
      <c r="F466" s="4">
        <v>42900</v>
      </c>
      <c r="H466" s="2">
        <v>2682</v>
      </c>
      <c r="I466" s="2">
        <v>2682</v>
      </c>
      <c r="J466" s="2" t="s">
        <v>27</v>
      </c>
      <c r="K466" s="2" t="s">
        <v>28</v>
      </c>
      <c r="L466" s="2" t="s">
        <v>908</v>
      </c>
      <c r="M466" s="2" t="s">
        <v>699</v>
      </c>
      <c r="N466" s="2">
        <v>2682</v>
      </c>
      <c r="O466" s="2">
        <v>0</v>
      </c>
      <c r="P466" s="2">
        <v>2682</v>
      </c>
    </row>
    <row r="467" spans="1:16" x14ac:dyDescent="0.2">
      <c r="A467" s="3">
        <v>29213</v>
      </c>
      <c r="B467" s="3" t="s">
        <v>3638</v>
      </c>
      <c r="C467" s="3" t="s">
        <v>3639</v>
      </c>
      <c r="D467" s="3" t="s">
        <v>2843</v>
      </c>
      <c r="E467" s="3" t="s">
        <v>920</v>
      </c>
      <c r="F467" s="4">
        <v>42900</v>
      </c>
      <c r="H467" s="2">
        <v>1290</v>
      </c>
      <c r="I467" s="2">
        <v>1290</v>
      </c>
      <c r="J467" s="2" t="s">
        <v>27</v>
      </c>
      <c r="K467" s="2" t="s">
        <v>28</v>
      </c>
      <c r="L467" s="2" t="s">
        <v>908</v>
      </c>
      <c r="M467" s="2" t="s">
        <v>3475</v>
      </c>
      <c r="N467" s="2">
        <v>1290</v>
      </c>
      <c r="O467" s="2">
        <v>0</v>
      </c>
      <c r="P467" s="2">
        <v>1290</v>
      </c>
    </row>
    <row r="468" spans="1:16" x14ac:dyDescent="0.2">
      <c r="A468" s="3">
        <v>29214</v>
      </c>
      <c r="B468" s="3" t="s">
        <v>3640</v>
      </c>
      <c r="C468" s="3" t="s">
        <v>3641</v>
      </c>
      <c r="D468" s="3" t="s">
        <v>2843</v>
      </c>
      <c r="E468" s="3" t="s">
        <v>920</v>
      </c>
      <c r="F468" s="4">
        <v>42915</v>
      </c>
      <c r="H468" s="2">
        <v>882</v>
      </c>
      <c r="I468" s="2">
        <v>882</v>
      </c>
      <c r="J468" s="2" t="s">
        <v>2954</v>
      </c>
      <c r="K468" s="2" t="s">
        <v>1894</v>
      </c>
      <c r="L468" s="2" t="s">
        <v>1893</v>
      </c>
      <c r="M468" s="2" t="s">
        <v>1907</v>
      </c>
      <c r="N468" s="2">
        <v>882</v>
      </c>
      <c r="O468" s="2">
        <v>0</v>
      </c>
      <c r="P468" s="2">
        <v>882</v>
      </c>
    </row>
    <row r="469" spans="1:16" x14ac:dyDescent="0.2">
      <c r="A469" s="3">
        <v>29215</v>
      </c>
      <c r="B469" s="3" t="s">
        <v>3642</v>
      </c>
      <c r="C469" s="3" t="s">
        <v>3643</v>
      </c>
      <c r="D469" s="3" t="s">
        <v>2843</v>
      </c>
      <c r="E469" s="3" t="s">
        <v>920</v>
      </c>
      <c r="F469" s="4">
        <v>42915</v>
      </c>
      <c r="H469" s="2">
        <v>534</v>
      </c>
      <c r="I469" s="2">
        <v>534</v>
      </c>
      <c r="J469" s="2" t="s">
        <v>2954</v>
      </c>
      <c r="K469" s="2" t="s">
        <v>1894</v>
      </c>
      <c r="L469" s="2" t="s">
        <v>1893</v>
      </c>
      <c r="M469" s="2" t="s">
        <v>3013</v>
      </c>
      <c r="N469" s="2">
        <v>534</v>
      </c>
      <c r="O469" s="2">
        <v>0</v>
      </c>
      <c r="P469" s="2">
        <v>534</v>
      </c>
    </row>
    <row r="470" spans="1:16" x14ac:dyDescent="0.2">
      <c r="A470" s="3">
        <v>29216</v>
      </c>
      <c r="B470" s="3" t="s">
        <v>3644</v>
      </c>
      <c r="C470" s="3" t="s">
        <v>3645</v>
      </c>
      <c r="D470" s="3" t="s">
        <v>2843</v>
      </c>
      <c r="E470" s="3" t="s">
        <v>19</v>
      </c>
      <c r="F470" s="4">
        <v>42916</v>
      </c>
      <c r="H470" s="2">
        <v>1100</v>
      </c>
      <c r="I470" s="2">
        <v>1100</v>
      </c>
      <c r="J470" s="2" t="s">
        <v>27</v>
      </c>
      <c r="K470" s="2" t="s">
        <v>28</v>
      </c>
      <c r="L470" s="2" t="s">
        <v>908</v>
      </c>
      <c r="M470" s="2" t="s">
        <v>93</v>
      </c>
      <c r="N470" s="2">
        <v>1100</v>
      </c>
      <c r="O470" s="2">
        <v>0</v>
      </c>
      <c r="P470" s="2">
        <v>1100</v>
      </c>
    </row>
    <row r="471" spans="1:16" s="7" customFormat="1" hidden="1" x14ac:dyDescent="0.2">
      <c r="A471" s="5">
        <v>29217</v>
      </c>
      <c r="B471" s="5" t="s">
        <v>3646</v>
      </c>
      <c r="C471" s="5" t="s">
        <v>3647</v>
      </c>
      <c r="D471" s="5" t="s">
        <v>2843</v>
      </c>
      <c r="E471" s="5" t="s">
        <v>920</v>
      </c>
      <c r="F471" s="6">
        <v>42922</v>
      </c>
      <c r="G471" s="6">
        <v>43297</v>
      </c>
      <c r="H471" s="8">
        <v>2034</v>
      </c>
      <c r="I471" s="8">
        <v>2034</v>
      </c>
      <c r="J471" s="8" t="s">
        <v>27</v>
      </c>
      <c r="K471" s="8" t="s">
        <v>28</v>
      </c>
      <c r="L471" s="8" t="s">
        <v>908</v>
      </c>
      <c r="M471" s="8" t="s">
        <v>93</v>
      </c>
      <c r="N471" s="8">
        <v>2034</v>
      </c>
      <c r="O471" s="8">
        <v>0</v>
      </c>
      <c r="P471" s="8">
        <v>0</v>
      </c>
    </row>
    <row r="472" spans="1:16" x14ac:dyDescent="0.2">
      <c r="A472" s="3">
        <v>29218</v>
      </c>
      <c r="B472" s="3" t="s">
        <v>3638</v>
      </c>
      <c r="C472" s="3" t="s">
        <v>3648</v>
      </c>
      <c r="D472" s="3" t="s">
        <v>2843</v>
      </c>
      <c r="E472" s="3" t="s">
        <v>920</v>
      </c>
      <c r="F472" s="4">
        <v>42928</v>
      </c>
      <c r="H472" s="2">
        <v>1290</v>
      </c>
      <c r="I472" s="2">
        <v>1290</v>
      </c>
      <c r="J472" s="2" t="s">
        <v>27</v>
      </c>
      <c r="K472" s="2" t="s">
        <v>28</v>
      </c>
      <c r="L472" s="2" t="s">
        <v>908</v>
      </c>
      <c r="M472" s="2" t="s">
        <v>90</v>
      </c>
      <c r="N472" s="2">
        <v>1290</v>
      </c>
      <c r="O472" s="2">
        <v>0</v>
      </c>
      <c r="P472" s="2">
        <v>1290</v>
      </c>
    </row>
    <row r="473" spans="1:16" x14ac:dyDescent="0.2">
      <c r="A473" s="3">
        <v>29219</v>
      </c>
      <c r="B473" s="3" t="s">
        <v>3649</v>
      </c>
      <c r="C473" s="3" t="s">
        <v>3650</v>
      </c>
      <c r="D473" s="3" t="s">
        <v>2843</v>
      </c>
      <c r="E473" s="3" t="s">
        <v>3651</v>
      </c>
      <c r="F473" s="4">
        <v>42923</v>
      </c>
      <c r="H473" s="2">
        <v>1930</v>
      </c>
      <c r="I473" s="2">
        <v>1930</v>
      </c>
      <c r="J473" s="2" t="s">
        <v>2889</v>
      </c>
      <c r="K473" s="2" t="s">
        <v>2890</v>
      </c>
      <c r="L473" s="2" t="s">
        <v>2891</v>
      </c>
      <c r="M473" s="2" t="s">
        <v>2135</v>
      </c>
      <c r="N473" s="2">
        <v>1930</v>
      </c>
      <c r="O473" s="2">
        <v>0</v>
      </c>
      <c r="P473" s="2">
        <v>1930</v>
      </c>
    </row>
    <row r="474" spans="1:16" x14ac:dyDescent="0.2">
      <c r="A474" s="3">
        <v>29220</v>
      </c>
      <c r="B474" s="3" t="s">
        <v>1559</v>
      </c>
      <c r="C474" s="3" t="s">
        <v>3652</v>
      </c>
      <c r="D474" s="3" t="s">
        <v>2843</v>
      </c>
      <c r="E474" s="3" t="s">
        <v>19</v>
      </c>
      <c r="F474" s="4">
        <v>42916</v>
      </c>
      <c r="H474" s="2">
        <v>1556.74</v>
      </c>
      <c r="I474" s="2">
        <v>1556.74</v>
      </c>
      <c r="J474" s="2" t="s">
        <v>27</v>
      </c>
      <c r="K474" s="2" t="s">
        <v>28</v>
      </c>
      <c r="L474" s="2" t="s">
        <v>908</v>
      </c>
      <c r="M474" s="2" t="s">
        <v>93</v>
      </c>
      <c r="N474" s="2">
        <v>1556.74</v>
      </c>
      <c r="O474" s="2">
        <v>0</v>
      </c>
      <c r="P474" s="2">
        <v>1556.74</v>
      </c>
    </row>
    <row r="475" spans="1:16" x14ac:dyDescent="0.2">
      <c r="A475" s="3">
        <v>29221</v>
      </c>
      <c r="B475" s="3" t="s">
        <v>1548</v>
      </c>
      <c r="C475" s="3" t="s">
        <v>3653</v>
      </c>
      <c r="D475" s="3" t="s">
        <v>2843</v>
      </c>
      <c r="E475" s="3" t="s">
        <v>263</v>
      </c>
      <c r="F475" s="4">
        <v>42922</v>
      </c>
      <c r="H475" s="2">
        <v>3015.13</v>
      </c>
      <c r="I475" s="2">
        <v>3015.13</v>
      </c>
      <c r="J475" s="2" t="s">
        <v>2884</v>
      </c>
      <c r="K475" s="2" t="s">
        <v>2035</v>
      </c>
      <c r="L475" s="2" t="s">
        <v>2034</v>
      </c>
      <c r="M475" s="2" t="s">
        <v>2692</v>
      </c>
      <c r="N475" s="2">
        <v>3015.13</v>
      </c>
      <c r="O475" s="2">
        <v>0</v>
      </c>
      <c r="P475" s="2">
        <v>3015.13</v>
      </c>
    </row>
    <row r="476" spans="1:16" x14ac:dyDescent="0.2">
      <c r="A476" s="3">
        <v>29222</v>
      </c>
      <c r="B476" s="3" t="s">
        <v>3654</v>
      </c>
      <c r="C476" s="3" t="s">
        <v>3655</v>
      </c>
      <c r="D476" s="3" t="s">
        <v>2843</v>
      </c>
      <c r="E476" s="3" t="s">
        <v>96</v>
      </c>
      <c r="F476" s="4">
        <v>42929</v>
      </c>
      <c r="H476" s="2">
        <v>788.62</v>
      </c>
      <c r="I476" s="2">
        <v>788.62</v>
      </c>
      <c r="J476" s="2" t="s">
        <v>27</v>
      </c>
      <c r="K476" s="2" t="s">
        <v>28</v>
      </c>
      <c r="L476" s="2" t="s">
        <v>908</v>
      </c>
      <c r="M476" s="2" t="s">
        <v>1892</v>
      </c>
      <c r="N476" s="2">
        <v>788.62</v>
      </c>
      <c r="O476" s="2">
        <v>0</v>
      </c>
      <c r="P476" s="2">
        <v>788.62</v>
      </c>
    </row>
    <row r="477" spans="1:16" x14ac:dyDescent="0.2">
      <c r="A477" s="3">
        <v>29223</v>
      </c>
      <c r="B477" s="3" t="s">
        <v>1367</v>
      </c>
      <c r="C477" s="3" t="s">
        <v>3656</v>
      </c>
      <c r="D477" s="3" t="s">
        <v>2843</v>
      </c>
      <c r="E477" s="3" t="s">
        <v>920</v>
      </c>
      <c r="F477" s="4">
        <v>42950</v>
      </c>
      <c r="H477" s="2">
        <v>534</v>
      </c>
      <c r="I477" s="2">
        <v>534</v>
      </c>
      <c r="J477" s="2" t="s">
        <v>27</v>
      </c>
      <c r="K477" s="2" t="s">
        <v>28</v>
      </c>
      <c r="L477" s="2" t="s">
        <v>908</v>
      </c>
      <c r="M477" s="2" t="s">
        <v>3017</v>
      </c>
      <c r="N477" s="2">
        <v>534</v>
      </c>
      <c r="O477" s="2">
        <v>0</v>
      </c>
      <c r="P477" s="2">
        <v>534</v>
      </c>
    </row>
    <row r="478" spans="1:16" x14ac:dyDescent="0.2">
      <c r="A478" s="3">
        <v>29224</v>
      </c>
      <c r="B478" s="3" t="s">
        <v>1389</v>
      </c>
      <c r="C478" s="3" t="s">
        <v>3657</v>
      </c>
      <c r="D478" s="3" t="s">
        <v>2843</v>
      </c>
      <c r="E478" s="3" t="s">
        <v>920</v>
      </c>
      <c r="F478" s="4">
        <v>42978</v>
      </c>
      <c r="H478" s="2">
        <v>254</v>
      </c>
      <c r="I478" s="2">
        <v>254</v>
      </c>
      <c r="J478" s="2" t="s">
        <v>3187</v>
      </c>
      <c r="K478" s="2" t="s">
        <v>2462</v>
      </c>
      <c r="L478" s="2" t="s">
        <v>2461</v>
      </c>
      <c r="M478" s="2" t="s">
        <v>3475</v>
      </c>
      <c r="N478" s="2">
        <v>254</v>
      </c>
      <c r="O478" s="2">
        <v>0</v>
      </c>
      <c r="P478" s="2">
        <v>254</v>
      </c>
    </row>
    <row r="479" spans="1:16" x14ac:dyDescent="0.2">
      <c r="A479" s="3">
        <v>29225</v>
      </c>
      <c r="B479" s="3" t="s">
        <v>3658</v>
      </c>
      <c r="C479" s="3" t="s">
        <v>3659</v>
      </c>
      <c r="D479" s="3" t="s">
        <v>2843</v>
      </c>
      <c r="E479" s="3" t="s">
        <v>920</v>
      </c>
      <c r="F479" s="4">
        <v>42978</v>
      </c>
      <c r="H479" s="2">
        <v>154</v>
      </c>
      <c r="I479" s="2">
        <v>154</v>
      </c>
      <c r="J479" s="2" t="s">
        <v>3187</v>
      </c>
      <c r="K479" s="2" t="s">
        <v>2462</v>
      </c>
      <c r="L479" s="2" t="s">
        <v>2461</v>
      </c>
      <c r="M479" s="2" t="s">
        <v>3475</v>
      </c>
      <c r="N479" s="2">
        <v>154</v>
      </c>
      <c r="O479" s="2">
        <v>0</v>
      </c>
      <c r="P479" s="2">
        <v>154</v>
      </c>
    </row>
    <row r="480" spans="1:16" x14ac:dyDescent="0.2">
      <c r="A480" s="3">
        <v>29226</v>
      </c>
      <c r="B480" s="3" t="s">
        <v>3660</v>
      </c>
      <c r="C480" s="3" t="s">
        <v>3661</v>
      </c>
      <c r="D480" s="3" t="s">
        <v>2843</v>
      </c>
      <c r="E480" s="3" t="s">
        <v>920</v>
      </c>
      <c r="F480" s="4">
        <v>42978</v>
      </c>
      <c r="H480" s="2">
        <v>254</v>
      </c>
      <c r="I480" s="2">
        <v>254</v>
      </c>
      <c r="J480" s="2" t="s">
        <v>27</v>
      </c>
      <c r="K480" s="2" t="s">
        <v>28</v>
      </c>
      <c r="L480" s="2" t="s">
        <v>908</v>
      </c>
      <c r="M480" s="2" t="s">
        <v>2976</v>
      </c>
      <c r="N480" s="2">
        <v>254</v>
      </c>
      <c r="O480" s="2">
        <v>0</v>
      </c>
      <c r="P480" s="2">
        <v>254</v>
      </c>
    </row>
    <row r="481" spans="1:16" x14ac:dyDescent="0.2">
      <c r="A481" s="3">
        <v>29227</v>
      </c>
      <c r="B481" s="3" t="s">
        <v>3660</v>
      </c>
      <c r="C481" s="3" t="s">
        <v>3662</v>
      </c>
      <c r="D481" s="3" t="s">
        <v>2843</v>
      </c>
      <c r="E481" s="3" t="s">
        <v>920</v>
      </c>
      <c r="F481" s="4">
        <v>42978</v>
      </c>
      <c r="H481" s="2">
        <v>254</v>
      </c>
      <c r="I481" s="2">
        <v>254</v>
      </c>
      <c r="J481" s="2" t="s">
        <v>2884</v>
      </c>
      <c r="K481" s="2" t="s">
        <v>2035</v>
      </c>
      <c r="L481" s="2" t="s">
        <v>2034</v>
      </c>
      <c r="M481" s="2" t="s">
        <v>801</v>
      </c>
      <c r="N481" s="2">
        <v>254</v>
      </c>
      <c r="O481" s="2">
        <v>0</v>
      </c>
      <c r="P481" s="2">
        <v>254</v>
      </c>
    </row>
    <row r="482" spans="1:16" x14ac:dyDescent="0.2">
      <c r="A482" s="3">
        <v>29228</v>
      </c>
      <c r="B482" s="3" t="s">
        <v>3663</v>
      </c>
      <c r="C482" s="3" t="s">
        <v>3664</v>
      </c>
      <c r="D482" s="3" t="s">
        <v>2843</v>
      </c>
      <c r="E482" s="3" t="s">
        <v>813</v>
      </c>
      <c r="F482" s="4">
        <v>42970</v>
      </c>
      <c r="H482" s="2">
        <v>1450</v>
      </c>
      <c r="I482" s="2">
        <v>1450</v>
      </c>
      <c r="J482" s="2" t="s">
        <v>3077</v>
      </c>
      <c r="K482" s="2" t="s">
        <v>2608</v>
      </c>
      <c r="L482" s="2" t="s">
        <v>2607</v>
      </c>
      <c r="M482" s="2" t="s">
        <v>2929</v>
      </c>
      <c r="N482" s="2">
        <v>1450</v>
      </c>
      <c r="O482" s="2">
        <v>0</v>
      </c>
      <c r="P482" s="2">
        <v>1450</v>
      </c>
    </row>
    <row r="483" spans="1:16" x14ac:dyDescent="0.2">
      <c r="A483" s="3">
        <v>29229</v>
      </c>
      <c r="B483" s="3" t="s">
        <v>3665</v>
      </c>
      <c r="C483" s="3" t="s">
        <v>3666</v>
      </c>
      <c r="D483" s="3" t="s">
        <v>2843</v>
      </c>
      <c r="E483" s="3" t="s">
        <v>813</v>
      </c>
      <c r="F483" s="4">
        <v>42984</v>
      </c>
      <c r="H483" s="2">
        <v>950</v>
      </c>
      <c r="I483" s="2">
        <v>950</v>
      </c>
      <c r="J483" s="2" t="s">
        <v>3077</v>
      </c>
      <c r="K483" s="2" t="s">
        <v>2608</v>
      </c>
      <c r="L483" s="2" t="s">
        <v>2607</v>
      </c>
      <c r="M483" s="2" t="s">
        <v>2929</v>
      </c>
      <c r="N483" s="2">
        <v>950</v>
      </c>
      <c r="O483" s="2">
        <v>0</v>
      </c>
      <c r="P483" s="2">
        <v>950</v>
      </c>
    </row>
    <row r="484" spans="1:16" x14ac:dyDescent="0.2">
      <c r="A484" s="3">
        <v>29230</v>
      </c>
      <c r="B484" s="3" t="s">
        <v>3667</v>
      </c>
      <c r="C484" s="3" t="s">
        <v>3668</v>
      </c>
      <c r="D484" s="3" t="s">
        <v>2843</v>
      </c>
      <c r="E484" s="3" t="s">
        <v>19</v>
      </c>
      <c r="F484" s="4">
        <v>43007</v>
      </c>
      <c r="H484" s="2">
        <v>790</v>
      </c>
      <c r="I484" s="2">
        <v>790</v>
      </c>
      <c r="J484" s="2" t="s">
        <v>27</v>
      </c>
      <c r="K484" s="2" t="s">
        <v>28</v>
      </c>
      <c r="L484" s="2" t="s">
        <v>908</v>
      </c>
      <c r="M484" s="2" t="s">
        <v>2772</v>
      </c>
      <c r="N484" s="2">
        <v>790</v>
      </c>
      <c r="O484" s="2">
        <v>0</v>
      </c>
      <c r="P484" s="2">
        <v>790</v>
      </c>
    </row>
    <row r="485" spans="1:16" x14ac:dyDescent="0.2">
      <c r="A485" s="3">
        <v>29231</v>
      </c>
      <c r="B485" s="3" t="s">
        <v>3667</v>
      </c>
      <c r="C485" s="3" t="s">
        <v>3669</v>
      </c>
      <c r="D485" s="3" t="s">
        <v>2843</v>
      </c>
      <c r="E485" s="3" t="s">
        <v>19</v>
      </c>
      <c r="F485" s="4">
        <v>43007</v>
      </c>
      <c r="H485" s="2">
        <v>790</v>
      </c>
      <c r="I485" s="2">
        <v>790</v>
      </c>
      <c r="J485" s="2" t="s">
        <v>3187</v>
      </c>
      <c r="K485" s="2" t="s">
        <v>2462</v>
      </c>
      <c r="L485" s="2" t="s">
        <v>2461</v>
      </c>
      <c r="M485" s="2" t="s">
        <v>3670</v>
      </c>
      <c r="N485" s="2">
        <v>790</v>
      </c>
      <c r="O485" s="2">
        <v>0</v>
      </c>
      <c r="P485" s="2">
        <v>790</v>
      </c>
    </row>
    <row r="486" spans="1:16" x14ac:dyDescent="0.2">
      <c r="A486" s="3">
        <v>29232</v>
      </c>
      <c r="B486" s="3" t="s">
        <v>3667</v>
      </c>
      <c r="C486" s="3" t="s">
        <v>3671</v>
      </c>
      <c r="D486" s="3" t="s">
        <v>2843</v>
      </c>
      <c r="E486" s="3" t="s">
        <v>19</v>
      </c>
      <c r="F486" s="4">
        <v>43007</v>
      </c>
      <c r="H486" s="2">
        <v>790</v>
      </c>
      <c r="I486" s="2">
        <v>790</v>
      </c>
      <c r="J486" s="2" t="s">
        <v>27</v>
      </c>
      <c r="K486" s="2" t="s">
        <v>28</v>
      </c>
      <c r="L486" s="2" t="s">
        <v>908</v>
      </c>
      <c r="M486" s="2" t="s">
        <v>2976</v>
      </c>
      <c r="N486" s="2">
        <v>790</v>
      </c>
      <c r="O486" s="2">
        <v>0</v>
      </c>
      <c r="P486" s="2">
        <v>790</v>
      </c>
    </row>
    <row r="487" spans="1:16" x14ac:dyDescent="0.2">
      <c r="A487" s="3">
        <v>29233</v>
      </c>
      <c r="B487" s="3" t="s">
        <v>3667</v>
      </c>
      <c r="C487" s="3" t="s">
        <v>3672</v>
      </c>
      <c r="D487" s="3" t="s">
        <v>2843</v>
      </c>
      <c r="E487" s="3" t="s">
        <v>19</v>
      </c>
      <c r="F487" s="4">
        <v>43007</v>
      </c>
      <c r="H487" s="2">
        <v>790</v>
      </c>
      <c r="I487" s="2">
        <v>790</v>
      </c>
      <c r="J487" s="2" t="s">
        <v>27</v>
      </c>
      <c r="K487" s="2" t="s">
        <v>28</v>
      </c>
      <c r="L487" s="2" t="s">
        <v>908</v>
      </c>
      <c r="M487" s="2" t="s">
        <v>2528</v>
      </c>
      <c r="N487" s="2">
        <v>790</v>
      </c>
      <c r="O487" s="2">
        <v>0</v>
      </c>
      <c r="P487" s="2">
        <v>790</v>
      </c>
    </row>
    <row r="488" spans="1:16" x14ac:dyDescent="0.2">
      <c r="A488" s="3">
        <v>29234</v>
      </c>
      <c r="B488" s="3" t="s">
        <v>3667</v>
      </c>
      <c r="C488" s="3" t="s">
        <v>3673</v>
      </c>
      <c r="D488" s="3" t="s">
        <v>2843</v>
      </c>
      <c r="E488" s="3" t="s">
        <v>19</v>
      </c>
      <c r="F488" s="4">
        <v>43007</v>
      </c>
      <c r="H488" s="2">
        <v>790</v>
      </c>
      <c r="I488" s="2">
        <v>790</v>
      </c>
      <c r="J488" s="2" t="s">
        <v>27</v>
      </c>
      <c r="K488" s="2" t="s">
        <v>28</v>
      </c>
      <c r="L488" s="2" t="s">
        <v>908</v>
      </c>
      <c r="M488" s="2" t="s">
        <v>1849</v>
      </c>
      <c r="N488" s="2">
        <v>790</v>
      </c>
      <c r="O488" s="2">
        <v>0</v>
      </c>
      <c r="P488" s="2">
        <v>790</v>
      </c>
    </row>
    <row r="489" spans="1:16" x14ac:dyDescent="0.2">
      <c r="A489" s="3">
        <v>29235</v>
      </c>
      <c r="B489" s="3" t="s">
        <v>3674</v>
      </c>
      <c r="C489" s="3" t="s">
        <v>3675</v>
      </c>
      <c r="D489" s="3" t="s">
        <v>2843</v>
      </c>
      <c r="E489" s="3" t="s">
        <v>96</v>
      </c>
      <c r="F489" s="4">
        <v>43018</v>
      </c>
      <c r="H489" s="2">
        <v>607.72</v>
      </c>
      <c r="I489" s="2">
        <v>607.72</v>
      </c>
      <c r="J489" s="2" t="s">
        <v>27</v>
      </c>
      <c r="K489" s="2" t="s">
        <v>28</v>
      </c>
      <c r="L489" s="2" t="s">
        <v>908</v>
      </c>
      <c r="M489" s="2" t="s">
        <v>2704</v>
      </c>
      <c r="N489" s="2">
        <v>607.72</v>
      </c>
      <c r="O489" s="2">
        <v>0</v>
      </c>
      <c r="P489" s="2">
        <v>607.72</v>
      </c>
    </row>
    <row r="490" spans="1:16" x14ac:dyDescent="0.2">
      <c r="A490" s="3">
        <v>29236</v>
      </c>
      <c r="B490" s="3" t="s">
        <v>3676</v>
      </c>
      <c r="C490" s="3" t="s">
        <v>3677</v>
      </c>
      <c r="D490" s="3" t="s">
        <v>2843</v>
      </c>
      <c r="E490" s="3" t="s">
        <v>96</v>
      </c>
      <c r="F490" s="4">
        <v>43018</v>
      </c>
      <c r="H490" s="2">
        <v>1289.9100000000001</v>
      </c>
      <c r="I490" s="2">
        <v>1289.9100000000001</v>
      </c>
      <c r="J490" s="2" t="s">
        <v>27</v>
      </c>
      <c r="K490" s="2" t="s">
        <v>28</v>
      </c>
      <c r="L490" s="2" t="s">
        <v>908</v>
      </c>
      <c r="M490" s="2" t="s">
        <v>2704</v>
      </c>
      <c r="N490" s="2">
        <v>1289.9100000000001</v>
      </c>
      <c r="O490" s="2">
        <v>0</v>
      </c>
      <c r="P490" s="2">
        <v>1289.9100000000001</v>
      </c>
    </row>
    <row r="491" spans="1:16" x14ac:dyDescent="0.2">
      <c r="A491" s="3">
        <v>29237</v>
      </c>
      <c r="B491" s="3" t="s">
        <v>3678</v>
      </c>
      <c r="C491" s="3" t="s">
        <v>3679</v>
      </c>
      <c r="D491" s="3" t="s">
        <v>2843</v>
      </c>
      <c r="E491" s="3" t="s">
        <v>615</v>
      </c>
      <c r="F491" s="4">
        <v>43053</v>
      </c>
      <c r="H491" s="2">
        <v>2506.5</v>
      </c>
      <c r="I491" s="2">
        <v>2506.5</v>
      </c>
      <c r="J491" s="2" t="s">
        <v>2884</v>
      </c>
      <c r="K491" s="2" t="s">
        <v>2035</v>
      </c>
      <c r="L491" s="2" t="s">
        <v>2034</v>
      </c>
      <c r="M491" s="2" t="s">
        <v>2692</v>
      </c>
      <c r="N491" s="2">
        <v>2506.5</v>
      </c>
      <c r="O491" s="2">
        <v>0</v>
      </c>
      <c r="P491" s="2">
        <v>2506.5</v>
      </c>
    </row>
    <row r="492" spans="1:16" x14ac:dyDescent="0.2">
      <c r="A492" s="3">
        <v>29238</v>
      </c>
      <c r="B492" s="3" t="s">
        <v>3680</v>
      </c>
      <c r="C492" s="3" t="s">
        <v>3681</v>
      </c>
      <c r="D492" s="3" t="s">
        <v>2843</v>
      </c>
      <c r="E492" s="3" t="s">
        <v>813</v>
      </c>
      <c r="F492" s="4">
        <v>43059</v>
      </c>
      <c r="H492" s="2">
        <v>500</v>
      </c>
      <c r="I492" s="2">
        <v>500</v>
      </c>
      <c r="J492" s="2" t="s">
        <v>3077</v>
      </c>
      <c r="K492" s="2" t="s">
        <v>2608</v>
      </c>
      <c r="L492" s="2" t="s">
        <v>2607</v>
      </c>
      <c r="M492" s="2" t="s">
        <v>2929</v>
      </c>
      <c r="N492" s="2">
        <v>500</v>
      </c>
      <c r="O492" s="2">
        <v>0</v>
      </c>
      <c r="P492" s="2">
        <v>500</v>
      </c>
    </row>
    <row r="493" spans="1:16" x14ac:dyDescent="0.2">
      <c r="A493" s="3">
        <v>29239</v>
      </c>
      <c r="B493" s="3" t="s">
        <v>1613</v>
      </c>
      <c r="C493" s="3" t="s">
        <v>3682</v>
      </c>
      <c r="D493" s="3" t="s">
        <v>2843</v>
      </c>
      <c r="E493" s="3" t="s">
        <v>339</v>
      </c>
      <c r="F493" s="4">
        <v>43054</v>
      </c>
      <c r="H493" s="2">
        <v>1135</v>
      </c>
      <c r="I493" s="2">
        <v>1135</v>
      </c>
      <c r="J493" s="2" t="s">
        <v>2878</v>
      </c>
      <c r="K493" s="2" t="s">
        <v>2008</v>
      </c>
      <c r="L493" s="2" t="s">
        <v>2007</v>
      </c>
      <c r="M493" s="2" t="s">
        <v>2929</v>
      </c>
      <c r="N493" s="2">
        <v>1135</v>
      </c>
      <c r="O493" s="2">
        <v>0</v>
      </c>
      <c r="P493" s="2">
        <v>1135</v>
      </c>
    </row>
    <row r="494" spans="1:16" x14ac:dyDescent="0.2">
      <c r="A494" s="3">
        <v>29240</v>
      </c>
      <c r="B494" s="3" t="s">
        <v>1613</v>
      </c>
      <c r="C494" s="3" t="s">
        <v>3683</v>
      </c>
      <c r="D494" s="3" t="s">
        <v>2843</v>
      </c>
      <c r="E494" s="3" t="s">
        <v>339</v>
      </c>
      <c r="F494" s="4">
        <v>43054</v>
      </c>
      <c r="H494" s="2">
        <v>1135</v>
      </c>
      <c r="I494" s="2">
        <v>1135</v>
      </c>
      <c r="J494" s="2" t="s">
        <v>2878</v>
      </c>
      <c r="K494" s="2" t="s">
        <v>2008</v>
      </c>
      <c r="L494" s="2" t="s">
        <v>2007</v>
      </c>
      <c r="M494" s="2" t="s">
        <v>2929</v>
      </c>
      <c r="N494" s="2">
        <v>1135</v>
      </c>
      <c r="O494" s="2">
        <v>0</v>
      </c>
      <c r="P494" s="2">
        <v>1135</v>
      </c>
    </row>
    <row r="495" spans="1:16" x14ac:dyDescent="0.2">
      <c r="A495" s="3">
        <v>29241</v>
      </c>
      <c r="B495" s="3" t="s">
        <v>3684</v>
      </c>
      <c r="C495" s="3" t="s">
        <v>3685</v>
      </c>
      <c r="D495" s="3" t="s">
        <v>2843</v>
      </c>
      <c r="E495" s="3" t="s">
        <v>722</v>
      </c>
      <c r="F495" s="4">
        <v>43042</v>
      </c>
      <c r="H495" s="2">
        <v>285</v>
      </c>
      <c r="I495" s="2">
        <v>285</v>
      </c>
      <c r="J495" s="2" t="s">
        <v>3077</v>
      </c>
      <c r="K495" s="2" t="s">
        <v>2608</v>
      </c>
      <c r="L495" s="2" t="s">
        <v>2607</v>
      </c>
      <c r="M495" s="2" t="s">
        <v>2929</v>
      </c>
      <c r="N495" s="2">
        <v>285</v>
      </c>
      <c r="O495" s="2">
        <v>0</v>
      </c>
      <c r="P495" s="2">
        <v>285</v>
      </c>
    </row>
    <row r="496" spans="1:16" x14ac:dyDescent="0.2">
      <c r="A496" s="3">
        <v>29242</v>
      </c>
      <c r="B496" s="3" t="s">
        <v>3686</v>
      </c>
      <c r="C496" s="3" t="s">
        <v>3687</v>
      </c>
      <c r="D496" s="3" t="s">
        <v>2843</v>
      </c>
      <c r="E496" s="3" t="s">
        <v>722</v>
      </c>
      <c r="F496" s="4">
        <v>43042</v>
      </c>
      <c r="H496" s="2">
        <v>285</v>
      </c>
      <c r="I496" s="2">
        <v>285</v>
      </c>
      <c r="J496" s="2" t="s">
        <v>2954</v>
      </c>
      <c r="K496" s="2" t="s">
        <v>1894</v>
      </c>
      <c r="L496" s="2" t="s">
        <v>1893</v>
      </c>
      <c r="M496" s="2" t="s">
        <v>1907</v>
      </c>
      <c r="N496" s="2">
        <v>285</v>
      </c>
      <c r="O496" s="2">
        <v>0</v>
      </c>
      <c r="P496" s="2">
        <v>285</v>
      </c>
    </row>
    <row r="497" spans="1:16" x14ac:dyDescent="0.2">
      <c r="A497" s="3">
        <v>29243</v>
      </c>
      <c r="B497" s="3" t="s">
        <v>3688</v>
      </c>
      <c r="C497" s="3" t="s">
        <v>3689</v>
      </c>
      <c r="D497" s="3" t="s">
        <v>2843</v>
      </c>
      <c r="E497" s="3" t="s">
        <v>722</v>
      </c>
      <c r="F497" s="4">
        <v>43042</v>
      </c>
      <c r="H497" s="2">
        <v>285</v>
      </c>
      <c r="I497" s="2">
        <v>285</v>
      </c>
      <c r="J497" s="2" t="s">
        <v>2954</v>
      </c>
      <c r="K497" s="2" t="s">
        <v>1894</v>
      </c>
      <c r="L497" s="2" t="s">
        <v>1893</v>
      </c>
      <c r="M497" s="2" t="s">
        <v>1907</v>
      </c>
      <c r="N497" s="2">
        <v>285</v>
      </c>
      <c r="O497" s="2">
        <v>0</v>
      </c>
      <c r="P497" s="2">
        <v>285</v>
      </c>
    </row>
    <row r="498" spans="1:16" x14ac:dyDescent="0.2">
      <c r="A498" s="3">
        <v>29244</v>
      </c>
      <c r="B498" s="3" t="s">
        <v>3690</v>
      </c>
      <c r="C498" s="3" t="s">
        <v>3691</v>
      </c>
      <c r="D498" s="3" t="s">
        <v>2843</v>
      </c>
      <c r="E498" s="3" t="s">
        <v>722</v>
      </c>
      <c r="F498" s="4">
        <v>43042</v>
      </c>
      <c r="H498" s="2">
        <v>285</v>
      </c>
      <c r="I498" s="2">
        <v>285</v>
      </c>
      <c r="J498" s="2" t="s">
        <v>2954</v>
      </c>
      <c r="K498" s="2" t="s">
        <v>1894</v>
      </c>
      <c r="L498" s="2" t="s">
        <v>1893</v>
      </c>
      <c r="M498" s="2" t="s">
        <v>1907</v>
      </c>
      <c r="N498" s="2">
        <v>285</v>
      </c>
      <c r="O498" s="2">
        <v>0</v>
      </c>
      <c r="P498" s="2">
        <v>285</v>
      </c>
    </row>
    <row r="499" spans="1:16" x14ac:dyDescent="0.2">
      <c r="A499" s="3">
        <v>29245</v>
      </c>
      <c r="B499" s="3" t="s">
        <v>1613</v>
      </c>
      <c r="C499" s="3" t="s">
        <v>3692</v>
      </c>
      <c r="D499" s="3" t="s">
        <v>2843</v>
      </c>
      <c r="E499" s="3" t="s">
        <v>339</v>
      </c>
      <c r="F499" s="4">
        <v>43054</v>
      </c>
      <c r="H499" s="2">
        <v>2385</v>
      </c>
      <c r="I499" s="2">
        <v>2385</v>
      </c>
      <c r="J499" s="2" t="s">
        <v>2907</v>
      </c>
      <c r="K499" s="2" t="s">
        <v>2039</v>
      </c>
      <c r="L499" s="2" t="s">
        <v>2038</v>
      </c>
      <c r="M499" s="2" t="s">
        <v>2037</v>
      </c>
      <c r="N499" s="2">
        <v>2385</v>
      </c>
      <c r="O499" s="2">
        <v>0</v>
      </c>
      <c r="P499" s="2">
        <v>2385</v>
      </c>
    </row>
    <row r="500" spans="1:16" x14ac:dyDescent="0.2">
      <c r="A500" s="3">
        <v>29246</v>
      </c>
      <c r="B500" s="3" t="s">
        <v>3693</v>
      </c>
      <c r="C500" s="3" t="s">
        <v>3694</v>
      </c>
      <c r="D500" s="3" t="s">
        <v>2843</v>
      </c>
      <c r="E500" s="3" t="s">
        <v>19</v>
      </c>
      <c r="F500" s="4">
        <v>43062</v>
      </c>
      <c r="H500" s="2">
        <v>700</v>
      </c>
      <c r="I500" s="2">
        <v>700</v>
      </c>
      <c r="J500" s="2" t="s">
        <v>3187</v>
      </c>
      <c r="K500" s="2" t="s">
        <v>2462</v>
      </c>
      <c r="L500" s="2" t="s">
        <v>2461</v>
      </c>
      <c r="M500" s="2" t="s">
        <v>2737</v>
      </c>
      <c r="N500" s="2">
        <v>700</v>
      </c>
      <c r="O500" s="2">
        <v>0</v>
      </c>
      <c r="P500" s="2">
        <v>700</v>
      </c>
    </row>
    <row r="501" spans="1:16" x14ac:dyDescent="0.2">
      <c r="A501" s="3">
        <v>29247</v>
      </c>
      <c r="B501" s="3" t="s">
        <v>3693</v>
      </c>
      <c r="C501" s="3" t="s">
        <v>3695</v>
      </c>
      <c r="D501" s="3" t="s">
        <v>2843</v>
      </c>
      <c r="E501" s="3" t="s">
        <v>19</v>
      </c>
      <c r="F501" s="4">
        <v>43062</v>
      </c>
      <c r="H501" s="2">
        <v>700</v>
      </c>
      <c r="I501" s="2">
        <v>700</v>
      </c>
      <c r="J501" s="2" t="s">
        <v>3187</v>
      </c>
      <c r="K501" s="2" t="s">
        <v>2462</v>
      </c>
      <c r="L501" s="2" t="s">
        <v>2461</v>
      </c>
      <c r="M501" s="2" t="s">
        <v>2460</v>
      </c>
      <c r="N501" s="2">
        <v>700</v>
      </c>
      <c r="O501" s="2">
        <v>0</v>
      </c>
      <c r="P501" s="2">
        <v>700</v>
      </c>
    </row>
    <row r="502" spans="1:16" x14ac:dyDescent="0.2">
      <c r="A502" s="3">
        <v>29248</v>
      </c>
      <c r="B502" s="3" t="s">
        <v>3696</v>
      </c>
      <c r="C502" s="3" t="s">
        <v>3697</v>
      </c>
      <c r="D502" s="3" t="s">
        <v>2843</v>
      </c>
      <c r="E502" s="3" t="s">
        <v>96</v>
      </c>
      <c r="F502" s="4">
        <v>43068</v>
      </c>
      <c r="H502" s="2">
        <v>1080.52</v>
      </c>
      <c r="I502" s="2">
        <v>1080.52</v>
      </c>
      <c r="J502" s="2" t="s">
        <v>3077</v>
      </c>
      <c r="K502" s="2" t="s">
        <v>2608</v>
      </c>
      <c r="L502" s="2" t="s">
        <v>2607</v>
      </c>
      <c r="M502" s="2" t="s">
        <v>2606</v>
      </c>
      <c r="N502" s="2">
        <v>1080.52</v>
      </c>
      <c r="O502" s="2">
        <v>0</v>
      </c>
      <c r="P502" s="2">
        <v>1080.52</v>
      </c>
    </row>
    <row r="503" spans="1:16" x14ac:dyDescent="0.2">
      <c r="A503" s="3">
        <v>29249</v>
      </c>
      <c r="B503" s="3" t="s">
        <v>1618</v>
      </c>
      <c r="C503" s="3" t="s">
        <v>3698</v>
      </c>
      <c r="D503" s="3" t="s">
        <v>2843</v>
      </c>
      <c r="E503" s="3" t="s">
        <v>920</v>
      </c>
      <c r="F503" s="4">
        <v>43090</v>
      </c>
      <c r="H503" s="2">
        <v>602</v>
      </c>
      <c r="I503" s="2">
        <v>602</v>
      </c>
      <c r="J503" s="2" t="s">
        <v>27</v>
      </c>
      <c r="K503" s="2" t="s">
        <v>28</v>
      </c>
      <c r="L503" s="2" t="s">
        <v>908</v>
      </c>
      <c r="M503" s="2" t="s">
        <v>2704</v>
      </c>
      <c r="N503" s="2">
        <v>602</v>
      </c>
      <c r="O503" s="2">
        <v>0</v>
      </c>
      <c r="P503" s="2">
        <v>602</v>
      </c>
    </row>
    <row r="504" spans="1:16" x14ac:dyDescent="0.2">
      <c r="A504" s="3">
        <v>29250</v>
      </c>
      <c r="B504" s="3" t="s">
        <v>3699</v>
      </c>
      <c r="C504" s="3" t="s">
        <v>3700</v>
      </c>
      <c r="D504" s="3" t="s">
        <v>2843</v>
      </c>
      <c r="E504" s="3" t="s">
        <v>920</v>
      </c>
      <c r="F504" s="4">
        <v>43090</v>
      </c>
      <c r="H504" s="2">
        <v>3450</v>
      </c>
      <c r="I504" s="2">
        <v>3450</v>
      </c>
      <c r="J504" s="2" t="s">
        <v>27</v>
      </c>
      <c r="K504" s="2" t="s">
        <v>28</v>
      </c>
      <c r="L504" s="2" t="s">
        <v>908</v>
      </c>
      <c r="M504" s="2" t="s">
        <v>699</v>
      </c>
      <c r="N504" s="2">
        <v>3450</v>
      </c>
      <c r="O504" s="2">
        <v>0</v>
      </c>
      <c r="P504" s="2">
        <v>3450</v>
      </c>
    </row>
    <row r="505" spans="1:16" x14ac:dyDescent="0.2">
      <c r="A505" s="3">
        <v>29251</v>
      </c>
      <c r="B505" s="3" t="s">
        <v>3701</v>
      </c>
      <c r="C505" s="3" t="s">
        <v>3702</v>
      </c>
      <c r="D505" s="3" t="s">
        <v>2843</v>
      </c>
      <c r="E505" s="3" t="s">
        <v>920</v>
      </c>
      <c r="F505" s="4">
        <v>43090</v>
      </c>
      <c r="H505" s="2">
        <v>1410</v>
      </c>
      <c r="I505" s="2">
        <v>1410</v>
      </c>
      <c r="J505" s="2" t="s">
        <v>3702</v>
      </c>
      <c r="K505" s="2" t="s">
        <v>3702</v>
      </c>
      <c r="L505" s="2" t="s">
        <v>3632</v>
      </c>
      <c r="M505" s="2" t="s">
        <v>1892</v>
      </c>
      <c r="N505" s="2">
        <v>1410</v>
      </c>
      <c r="O505" s="2">
        <v>0</v>
      </c>
      <c r="P505" s="2">
        <v>1410</v>
      </c>
    </row>
    <row r="506" spans="1:16" x14ac:dyDescent="0.2">
      <c r="A506" s="3">
        <v>29252</v>
      </c>
      <c r="B506" s="3" t="s">
        <v>3701</v>
      </c>
      <c r="C506" s="3" t="s">
        <v>3703</v>
      </c>
      <c r="D506" s="3" t="s">
        <v>2843</v>
      </c>
      <c r="E506" s="3" t="s">
        <v>920</v>
      </c>
      <c r="F506" s="4">
        <v>43090</v>
      </c>
      <c r="H506" s="2">
        <v>1410</v>
      </c>
      <c r="I506" s="2">
        <v>1410</v>
      </c>
      <c r="J506" s="2" t="s">
        <v>27</v>
      </c>
      <c r="K506" s="2" t="s">
        <v>28</v>
      </c>
      <c r="L506" s="2" t="s">
        <v>908</v>
      </c>
      <c r="M506" s="2" t="s">
        <v>2528</v>
      </c>
      <c r="N506" s="2">
        <v>1410</v>
      </c>
      <c r="O506" s="2">
        <v>0</v>
      </c>
      <c r="P506" s="2">
        <v>1410</v>
      </c>
    </row>
    <row r="507" spans="1:16" x14ac:dyDescent="0.2">
      <c r="A507" s="3">
        <v>29253</v>
      </c>
      <c r="B507" s="3" t="s">
        <v>3704</v>
      </c>
      <c r="C507" s="3" t="s">
        <v>3705</v>
      </c>
      <c r="D507" s="3" t="s">
        <v>2843</v>
      </c>
      <c r="E507" s="3" t="s">
        <v>920</v>
      </c>
      <c r="F507" s="4">
        <v>43090</v>
      </c>
      <c r="H507" s="2">
        <v>378</v>
      </c>
      <c r="I507" s="2">
        <v>378</v>
      </c>
      <c r="J507" s="2" t="s">
        <v>27</v>
      </c>
      <c r="K507" s="2" t="s">
        <v>28</v>
      </c>
      <c r="L507" s="2" t="s">
        <v>908</v>
      </c>
      <c r="M507" s="2" t="s">
        <v>2739</v>
      </c>
      <c r="N507" s="2">
        <v>378</v>
      </c>
      <c r="O507" s="2">
        <v>0</v>
      </c>
      <c r="P507" s="2">
        <v>378</v>
      </c>
    </row>
    <row r="508" spans="1:16" x14ac:dyDescent="0.2">
      <c r="A508" s="3">
        <v>29254</v>
      </c>
      <c r="B508" s="3" t="s">
        <v>3704</v>
      </c>
      <c r="C508" s="3" t="s">
        <v>3706</v>
      </c>
      <c r="D508" s="3" t="s">
        <v>2843</v>
      </c>
      <c r="E508" s="3" t="s">
        <v>920</v>
      </c>
      <c r="F508" s="4">
        <v>43090</v>
      </c>
      <c r="H508" s="2">
        <v>378</v>
      </c>
      <c r="I508" s="2">
        <v>378</v>
      </c>
      <c r="J508" s="2" t="s">
        <v>27</v>
      </c>
      <c r="K508" s="2" t="s">
        <v>28</v>
      </c>
      <c r="L508" s="2" t="s">
        <v>908</v>
      </c>
      <c r="M508" s="2" t="s">
        <v>1849</v>
      </c>
      <c r="N508" s="2">
        <v>378</v>
      </c>
      <c r="O508" s="2">
        <v>0</v>
      </c>
      <c r="P508" s="2">
        <v>378</v>
      </c>
    </row>
    <row r="509" spans="1:16" x14ac:dyDescent="0.2">
      <c r="A509" s="3">
        <v>29255</v>
      </c>
      <c r="B509" s="3" t="s">
        <v>3704</v>
      </c>
      <c r="C509" s="3" t="s">
        <v>3707</v>
      </c>
      <c r="D509" s="3" t="s">
        <v>2843</v>
      </c>
      <c r="E509" s="3" t="s">
        <v>920</v>
      </c>
      <c r="F509" s="4">
        <v>43090</v>
      </c>
      <c r="H509" s="2">
        <v>378</v>
      </c>
      <c r="I509" s="2">
        <v>378</v>
      </c>
      <c r="J509" s="2" t="s">
        <v>27</v>
      </c>
      <c r="K509" s="2" t="s">
        <v>28</v>
      </c>
      <c r="L509" s="2" t="s">
        <v>908</v>
      </c>
      <c r="M509" s="2" t="s">
        <v>1332</v>
      </c>
      <c r="N509" s="2">
        <v>378</v>
      </c>
      <c r="O509" s="2">
        <v>0</v>
      </c>
      <c r="P509" s="2">
        <v>378</v>
      </c>
    </row>
    <row r="510" spans="1:16" x14ac:dyDescent="0.2">
      <c r="A510" s="3">
        <v>29256</v>
      </c>
      <c r="B510" s="3" t="s">
        <v>3704</v>
      </c>
      <c r="C510" s="3" t="s">
        <v>3708</v>
      </c>
      <c r="D510" s="3" t="s">
        <v>2843</v>
      </c>
      <c r="E510" s="3" t="s">
        <v>920</v>
      </c>
      <c r="F510" s="4">
        <v>43090</v>
      </c>
      <c r="H510" s="2">
        <v>378</v>
      </c>
      <c r="I510" s="2">
        <v>378</v>
      </c>
      <c r="J510" s="2" t="s">
        <v>2954</v>
      </c>
      <c r="K510" s="2" t="s">
        <v>1894</v>
      </c>
      <c r="L510" s="2" t="s">
        <v>1893</v>
      </c>
      <c r="M510" s="2" t="s">
        <v>1907</v>
      </c>
      <c r="N510" s="2">
        <v>378</v>
      </c>
      <c r="O510" s="2">
        <v>0</v>
      </c>
      <c r="P510" s="2">
        <v>378</v>
      </c>
    </row>
    <row r="511" spans="1:16" x14ac:dyDescent="0.2">
      <c r="A511" s="3">
        <v>29257</v>
      </c>
      <c r="B511" s="3" t="s">
        <v>3704</v>
      </c>
      <c r="C511" s="3" t="s">
        <v>3709</v>
      </c>
      <c r="D511" s="3" t="s">
        <v>2843</v>
      </c>
      <c r="E511" s="3" t="s">
        <v>920</v>
      </c>
      <c r="F511" s="4">
        <v>43090</v>
      </c>
      <c r="H511" s="2">
        <v>378</v>
      </c>
      <c r="I511" s="2">
        <v>378</v>
      </c>
      <c r="J511" s="2" t="s">
        <v>2954</v>
      </c>
      <c r="K511" s="2" t="s">
        <v>1894</v>
      </c>
      <c r="L511" s="2" t="s">
        <v>1893</v>
      </c>
      <c r="M511" s="2" t="s">
        <v>1907</v>
      </c>
      <c r="N511" s="2">
        <v>378</v>
      </c>
      <c r="O511" s="2">
        <v>0</v>
      </c>
      <c r="P511" s="2">
        <v>378</v>
      </c>
    </row>
    <row r="512" spans="1:16" x14ac:dyDescent="0.2">
      <c r="A512" s="3">
        <v>29258</v>
      </c>
      <c r="B512" s="3" t="s">
        <v>3704</v>
      </c>
      <c r="C512" s="3" t="s">
        <v>3710</v>
      </c>
      <c r="D512" s="3" t="s">
        <v>2843</v>
      </c>
      <c r="E512" s="3" t="s">
        <v>920</v>
      </c>
      <c r="F512" s="4">
        <v>43090</v>
      </c>
      <c r="H512" s="2">
        <v>378</v>
      </c>
      <c r="I512" s="2">
        <v>378</v>
      </c>
      <c r="J512" s="2" t="s">
        <v>2954</v>
      </c>
      <c r="K512" s="2" t="s">
        <v>1894</v>
      </c>
      <c r="L512" s="2" t="s">
        <v>1893</v>
      </c>
      <c r="M512" s="2" t="s">
        <v>1907</v>
      </c>
      <c r="N512" s="2">
        <v>378</v>
      </c>
      <c r="O512" s="2">
        <v>0</v>
      </c>
      <c r="P512" s="2">
        <v>378</v>
      </c>
    </row>
    <row r="513" spans="1:16" x14ac:dyDescent="0.2">
      <c r="A513" s="3">
        <v>29259</v>
      </c>
      <c r="B513" s="3" t="s">
        <v>3704</v>
      </c>
      <c r="C513" s="3" t="s">
        <v>3711</v>
      </c>
      <c r="D513" s="3" t="s">
        <v>2843</v>
      </c>
      <c r="E513" s="3" t="s">
        <v>920</v>
      </c>
      <c r="F513" s="4">
        <v>43090</v>
      </c>
      <c r="H513" s="2">
        <v>378</v>
      </c>
      <c r="I513" s="2">
        <v>378</v>
      </c>
      <c r="J513" s="2" t="s">
        <v>2954</v>
      </c>
      <c r="K513" s="2" t="s">
        <v>1894</v>
      </c>
      <c r="L513" s="2" t="s">
        <v>1893</v>
      </c>
      <c r="M513" s="2" t="s">
        <v>1907</v>
      </c>
      <c r="N513" s="2">
        <v>378</v>
      </c>
      <c r="O513" s="2">
        <v>0</v>
      </c>
      <c r="P513" s="2">
        <v>378</v>
      </c>
    </row>
    <row r="514" spans="1:16" x14ac:dyDescent="0.2">
      <c r="A514" s="3">
        <v>29260</v>
      </c>
      <c r="B514" s="3" t="s">
        <v>3704</v>
      </c>
      <c r="C514" s="3" t="s">
        <v>3712</v>
      </c>
      <c r="D514" s="3" t="s">
        <v>2843</v>
      </c>
      <c r="E514" s="3" t="s">
        <v>920</v>
      </c>
      <c r="F514" s="4">
        <v>43090</v>
      </c>
      <c r="H514" s="2">
        <v>378</v>
      </c>
      <c r="I514" s="2">
        <v>378</v>
      </c>
      <c r="J514" s="2" t="s">
        <v>2954</v>
      </c>
      <c r="K514" s="2" t="s">
        <v>1894</v>
      </c>
      <c r="L514" s="2" t="s">
        <v>1893</v>
      </c>
      <c r="M514" s="2" t="s">
        <v>1907</v>
      </c>
      <c r="N514" s="2">
        <v>378</v>
      </c>
      <c r="O514" s="2">
        <v>0</v>
      </c>
      <c r="P514" s="2">
        <v>378</v>
      </c>
    </row>
    <row r="515" spans="1:16" x14ac:dyDescent="0.2">
      <c r="A515" s="3">
        <v>29261</v>
      </c>
      <c r="B515" s="3" t="s">
        <v>3713</v>
      </c>
      <c r="C515" s="3" t="s">
        <v>3714</v>
      </c>
      <c r="D515" s="3" t="s">
        <v>2843</v>
      </c>
      <c r="E515" s="3" t="s">
        <v>3269</v>
      </c>
      <c r="F515" s="4">
        <v>43083</v>
      </c>
      <c r="H515" s="2">
        <v>1706.5</v>
      </c>
      <c r="I515" s="2">
        <v>1706.5</v>
      </c>
      <c r="J515" s="2" t="s">
        <v>27</v>
      </c>
      <c r="K515" s="2" t="s">
        <v>28</v>
      </c>
      <c r="L515" s="2" t="s">
        <v>908</v>
      </c>
      <c r="M515" s="2" t="s">
        <v>90</v>
      </c>
      <c r="N515" s="2">
        <v>1706.5</v>
      </c>
      <c r="O515" s="2">
        <v>0</v>
      </c>
      <c r="P515" s="2">
        <v>1706.5</v>
      </c>
    </row>
    <row r="516" spans="1:16" x14ac:dyDescent="0.2">
      <c r="A516" s="3">
        <v>29262</v>
      </c>
      <c r="B516" s="3" t="s">
        <v>3715</v>
      </c>
      <c r="C516" s="3" t="s">
        <v>3716</v>
      </c>
      <c r="D516" s="3" t="s">
        <v>2843</v>
      </c>
      <c r="E516" s="3" t="s">
        <v>96</v>
      </c>
      <c r="F516" s="4">
        <v>43083</v>
      </c>
      <c r="H516" s="2">
        <v>649.59</v>
      </c>
      <c r="I516" s="2">
        <v>649.59</v>
      </c>
      <c r="J516" s="2" t="s">
        <v>27</v>
      </c>
      <c r="K516" s="2" t="s">
        <v>28</v>
      </c>
      <c r="L516" s="2" t="s">
        <v>908</v>
      </c>
      <c r="M516" s="2" t="s">
        <v>90</v>
      </c>
      <c r="N516" s="2">
        <v>649.59</v>
      </c>
      <c r="O516" s="2">
        <v>0</v>
      </c>
      <c r="P516" s="2">
        <v>649.59</v>
      </c>
    </row>
    <row r="517" spans="1:16" x14ac:dyDescent="0.2">
      <c r="A517" s="3">
        <v>29263</v>
      </c>
      <c r="B517" s="3" t="s">
        <v>3717</v>
      </c>
      <c r="C517" s="3" t="s">
        <v>3718</v>
      </c>
      <c r="D517" s="3" t="s">
        <v>2843</v>
      </c>
      <c r="E517" s="3" t="s">
        <v>1469</v>
      </c>
      <c r="F517" s="4">
        <v>43088</v>
      </c>
      <c r="H517" s="2">
        <v>952</v>
      </c>
      <c r="I517" s="2">
        <v>952</v>
      </c>
      <c r="J517" s="2" t="s">
        <v>2846</v>
      </c>
      <c r="K517" s="2" t="s">
        <v>2133</v>
      </c>
      <c r="L517" s="2" t="s">
        <v>2132</v>
      </c>
      <c r="M517" s="2" t="s">
        <v>2131</v>
      </c>
      <c r="N517" s="2">
        <v>952</v>
      </c>
      <c r="O517" s="2">
        <v>0</v>
      </c>
      <c r="P517" s="2">
        <v>952</v>
      </c>
    </row>
    <row r="518" spans="1:16" x14ac:dyDescent="0.2">
      <c r="A518" s="3">
        <v>29264</v>
      </c>
      <c r="B518" s="3" t="s">
        <v>1613</v>
      </c>
      <c r="C518" s="3" t="s">
        <v>3719</v>
      </c>
      <c r="D518" s="3" t="s">
        <v>2843</v>
      </c>
      <c r="E518" s="3" t="s">
        <v>339</v>
      </c>
      <c r="F518" s="4">
        <v>43074</v>
      </c>
      <c r="H518" s="2">
        <v>1235</v>
      </c>
      <c r="I518" s="2">
        <v>1235</v>
      </c>
      <c r="J518" s="2" t="s">
        <v>2907</v>
      </c>
      <c r="K518" s="2" t="s">
        <v>2039</v>
      </c>
      <c r="L518" s="2" t="s">
        <v>2038</v>
      </c>
      <c r="M518" s="2" t="s">
        <v>2037</v>
      </c>
      <c r="N518" s="2">
        <v>1235</v>
      </c>
      <c r="O518" s="2">
        <v>0</v>
      </c>
      <c r="P518" s="2">
        <v>1235</v>
      </c>
    </row>
    <row r="519" spans="1:16" x14ac:dyDescent="0.2">
      <c r="A519" s="3">
        <v>29265</v>
      </c>
      <c r="B519" s="3" t="s">
        <v>3720</v>
      </c>
      <c r="C519" s="3" t="s">
        <v>3721</v>
      </c>
      <c r="D519" s="3" t="s">
        <v>2843</v>
      </c>
      <c r="E519" s="3" t="s">
        <v>96</v>
      </c>
      <c r="F519" s="4">
        <v>43081</v>
      </c>
      <c r="H519" s="2">
        <v>745.25</v>
      </c>
      <c r="I519" s="2">
        <v>745.25</v>
      </c>
      <c r="J519" s="2" t="s">
        <v>3187</v>
      </c>
      <c r="K519" s="2" t="s">
        <v>2462</v>
      </c>
      <c r="L519" s="2" t="s">
        <v>2461</v>
      </c>
      <c r="M519" s="2" t="s">
        <v>2460</v>
      </c>
      <c r="N519" s="2">
        <v>745.25</v>
      </c>
      <c r="O519" s="2">
        <v>0</v>
      </c>
      <c r="P519" s="2">
        <v>745.25</v>
      </c>
    </row>
    <row r="520" spans="1:16" x14ac:dyDescent="0.2">
      <c r="A520" s="3">
        <v>29266</v>
      </c>
      <c r="B520" s="3" t="s">
        <v>3722</v>
      </c>
      <c r="C520" s="3" t="s">
        <v>3723</v>
      </c>
      <c r="D520" s="3" t="s">
        <v>2843</v>
      </c>
      <c r="E520" s="3" t="s">
        <v>96</v>
      </c>
      <c r="F520" s="4">
        <v>43081</v>
      </c>
      <c r="H520" s="2">
        <v>544.4</v>
      </c>
      <c r="I520" s="2">
        <v>544.4</v>
      </c>
      <c r="J520" s="2" t="s">
        <v>27</v>
      </c>
      <c r="K520" s="2" t="s">
        <v>28</v>
      </c>
      <c r="L520" s="2" t="s">
        <v>908</v>
      </c>
      <c r="M520" s="2" t="s">
        <v>2851</v>
      </c>
      <c r="N520" s="2">
        <v>544.4</v>
      </c>
      <c r="O520" s="2">
        <v>0</v>
      </c>
      <c r="P520" s="2">
        <v>544.4</v>
      </c>
    </row>
    <row r="521" spans="1:16" x14ac:dyDescent="0.2">
      <c r="A521" s="3">
        <v>29267</v>
      </c>
      <c r="B521" s="3" t="s">
        <v>3722</v>
      </c>
      <c r="C521" s="3" t="s">
        <v>3724</v>
      </c>
      <c r="D521" s="3" t="s">
        <v>2843</v>
      </c>
      <c r="E521" s="3" t="s">
        <v>96</v>
      </c>
      <c r="F521" s="4">
        <v>43081</v>
      </c>
      <c r="H521" s="2">
        <v>544.4</v>
      </c>
      <c r="I521" s="2">
        <v>544.4</v>
      </c>
      <c r="J521" s="2" t="s">
        <v>27</v>
      </c>
      <c r="K521" s="2" t="s">
        <v>28</v>
      </c>
      <c r="L521" s="2" t="s">
        <v>908</v>
      </c>
      <c r="M521" s="2" t="s">
        <v>2851</v>
      </c>
      <c r="N521" s="2">
        <v>544.4</v>
      </c>
      <c r="O521" s="2">
        <v>0</v>
      </c>
      <c r="P521" s="2">
        <v>544.4</v>
      </c>
    </row>
    <row r="522" spans="1:16" x14ac:dyDescent="0.2">
      <c r="A522" s="3">
        <v>29268</v>
      </c>
      <c r="B522" s="3" t="s">
        <v>3722</v>
      </c>
      <c r="C522" s="3" t="s">
        <v>3725</v>
      </c>
      <c r="D522" s="3" t="s">
        <v>2843</v>
      </c>
      <c r="E522" s="3" t="s">
        <v>96</v>
      </c>
      <c r="F522" s="4">
        <v>43081</v>
      </c>
      <c r="H522" s="2">
        <v>544.4</v>
      </c>
      <c r="I522" s="2">
        <v>544.4</v>
      </c>
      <c r="J522" s="2" t="s">
        <v>27</v>
      </c>
      <c r="K522" s="2" t="s">
        <v>28</v>
      </c>
      <c r="L522" s="2" t="s">
        <v>908</v>
      </c>
      <c r="M522" s="2" t="s">
        <v>2851</v>
      </c>
      <c r="N522" s="2">
        <v>544.4</v>
      </c>
      <c r="O522" s="2">
        <v>0</v>
      </c>
      <c r="P522" s="2">
        <v>544.4</v>
      </c>
    </row>
    <row r="523" spans="1:16" x14ac:dyDescent="0.2">
      <c r="A523" s="3">
        <v>29269</v>
      </c>
      <c r="B523" s="3" t="s">
        <v>3722</v>
      </c>
      <c r="C523" s="3" t="s">
        <v>3726</v>
      </c>
      <c r="D523" s="3" t="s">
        <v>2843</v>
      </c>
      <c r="E523" s="3" t="s">
        <v>96</v>
      </c>
      <c r="F523" s="4">
        <v>43081</v>
      </c>
      <c r="H523" s="2">
        <v>544.4</v>
      </c>
      <c r="I523" s="2">
        <v>544.4</v>
      </c>
      <c r="J523" s="2" t="s">
        <v>27</v>
      </c>
      <c r="K523" s="2" t="s">
        <v>28</v>
      </c>
      <c r="L523" s="2" t="s">
        <v>908</v>
      </c>
      <c r="M523" s="2" t="s">
        <v>2851</v>
      </c>
      <c r="N523" s="2">
        <v>544.4</v>
      </c>
      <c r="O523" s="2">
        <v>0</v>
      </c>
      <c r="P523" s="2">
        <v>544.4</v>
      </c>
    </row>
    <row r="524" spans="1:16" x14ac:dyDescent="0.2">
      <c r="A524" s="3">
        <v>29270</v>
      </c>
      <c r="B524" s="3" t="s">
        <v>3722</v>
      </c>
      <c r="C524" s="3" t="s">
        <v>3727</v>
      </c>
      <c r="D524" s="3" t="s">
        <v>2843</v>
      </c>
      <c r="E524" s="3" t="s">
        <v>96</v>
      </c>
      <c r="F524" s="4">
        <v>43081</v>
      </c>
      <c r="H524" s="2">
        <v>544.4</v>
      </c>
      <c r="I524" s="2">
        <v>544.4</v>
      </c>
      <c r="J524" s="2" t="s">
        <v>27</v>
      </c>
      <c r="K524" s="2" t="s">
        <v>28</v>
      </c>
      <c r="L524" s="2" t="s">
        <v>908</v>
      </c>
      <c r="M524" s="2" t="s">
        <v>2851</v>
      </c>
      <c r="N524" s="2">
        <v>544.4</v>
      </c>
      <c r="O524" s="2">
        <v>0</v>
      </c>
      <c r="P524" s="2">
        <v>544.4</v>
      </c>
    </row>
    <row r="525" spans="1:16" x14ac:dyDescent="0.2">
      <c r="A525" s="3">
        <v>29271</v>
      </c>
      <c r="B525" s="3" t="s">
        <v>3722</v>
      </c>
      <c r="C525" s="3" t="s">
        <v>3728</v>
      </c>
      <c r="D525" s="3" t="s">
        <v>2843</v>
      </c>
      <c r="E525" s="3" t="s">
        <v>96</v>
      </c>
      <c r="F525" s="4">
        <v>43081</v>
      </c>
      <c r="H525" s="2">
        <v>544.4</v>
      </c>
      <c r="I525" s="2">
        <v>544.4</v>
      </c>
      <c r="J525" s="2" t="s">
        <v>27</v>
      </c>
      <c r="K525" s="2" t="s">
        <v>28</v>
      </c>
      <c r="L525" s="2" t="s">
        <v>908</v>
      </c>
      <c r="M525" s="2" t="s">
        <v>2851</v>
      </c>
      <c r="N525" s="2">
        <v>544.4</v>
      </c>
      <c r="O525" s="2">
        <v>0</v>
      </c>
      <c r="P525" s="2">
        <v>544.4</v>
      </c>
    </row>
    <row r="526" spans="1:16" x14ac:dyDescent="0.2">
      <c r="A526" s="3">
        <v>29272</v>
      </c>
      <c r="B526" s="3" t="s">
        <v>3722</v>
      </c>
      <c r="C526" s="3" t="s">
        <v>3729</v>
      </c>
      <c r="D526" s="3" t="s">
        <v>2843</v>
      </c>
      <c r="E526" s="3" t="s">
        <v>96</v>
      </c>
      <c r="F526" s="4">
        <v>43081</v>
      </c>
      <c r="H526" s="2">
        <v>544.4</v>
      </c>
      <c r="I526" s="2">
        <v>544.4</v>
      </c>
      <c r="J526" s="2" t="s">
        <v>27</v>
      </c>
      <c r="K526" s="2" t="s">
        <v>28</v>
      </c>
      <c r="L526" s="2" t="s">
        <v>908</v>
      </c>
      <c r="M526" s="2" t="s">
        <v>2851</v>
      </c>
      <c r="N526" s="2">
        <v>544.4</v>
      </c>
      <c r="O526" s="2">
        <v>0</v>
      </c>
      <c r="P526" s="2">
        <v>544.4</v>
      </c>
    </row>
    <row r="527" spans="1:16" x14ac:dyDescent="0.2">
      <c r="A527" s="3">
        <v>29273</v>
      </c>
      <c r="B527" s="3" t="s">
        <v>3722</v>
      </c>
      <c r="C527" s="3" t="s">
        <v>3730</v>
      </c>
      <c r="D527" s="3" t="s">
        <v>2843</v>
      </c>
      <c r="E527" s="3" t="s">
        <v>96</v>
      </c>
      <c r="F527" s="4">
        <v>43081</v>
      </c>
      <c r="H527" s="2">
        <v>544.4</v>
      </c>
      <c r="I527" s="2">
        <v>544.4</v>
      </c>
      <c r="J527" s="2" t="s">
        <v>27</v>
      </c>
      <c r="K527" s="2" t="s">
        <v>28</v>
      </c>
      <c r="L527" s="2" t="s">
        <v>908</v>
      </c>
      <c r="M527" s="2" t="s">
        <v>2851</v>
      </c>
      <c r="N527" s="2">
        <v>544.4</v>
      </c>
      <c r="O527" s="2">
        <v>0</v>
      </c>
      <c r="P527" s="2">
        <v>544.4</v>
      </c>
    </row>
    <row r="528" spans="1:16" x14ac:dyDescent="0.2">
      <c r="A528" s="3">
        <v>29274</v>
      </c>
      <c r="B528" s="3" t="s">
        <v>3722</v>
      </c>
      <c r="C528" s="3" t="s">
        <v>3731</v>
      </c>
      <c r="D528" s="3" t="s">
        <v>2843</v>
      </c>
      <c r="E528" s="3" t="s">
        <v>96</v>
      </c>
      <c r="F528" s="4">
        <v>43081</v>
      </c>
      <c r="H528" s="2">
        <v>544.4</v>
      </c>
      <c r="I528" s="2">
        <v>544.4</v>
      </c>
      <c r="J528" s="2" t="s">
        <v>27</v>
      </c>
      <c r="K528" s="2" t="s">
        <v>28</v>
      </c>
      <c r="L528" s="2" t="s">
        <v>908</v>
      </c>
      <c r="M528" s="2" t="s">
        <v>2851</v>
      </c>
      <c r="N528" s="2">
        <v>544.4</v>
      </c>
      <c r="O528" s="2">
        <v>0</v>
      </c>
      <c r="P528" s="2">
        <v>544.4</v>
      </c>
    </row>
    <row r="529" spans="1:16" x14ac:dyDescent="0.2">
      <c r="A529" s="3">
        <v>29275</v>
      </c>
      <c r="B529" s="3" t="s">
        <v>3732</v>
      </c>
      <c r="C529" s="3" t="s">
        <v>3733</v>
      </c>
      <c r="D529" s="3" t="s">
        <v>2843</v>
      </c>
      <c r="E529" s="3" t="s">
        <v>813</v>
      </c>
      <c r="F529" s="4">
        <v>43077</v>
      </c>
      <c r="H529" s="2">
        <v>2600</v>
      </c>
      <c r="I529" s="2">
        <v>2600</v>
      </c>
      <c r="J529" s="2" t="s">
        <v>45</v>
      </c>
      <c r="K529" s="2" t="s">
        <v>46</v>
      </c>
      <c r="L529" s="2" t="s">
        <v>39</v>
      </c>
      <c r="M529" s="2" t="s">
        <v>23</v>
      </c>
      <c r="N529" s="2">
        <v>2600</v>
      </c>
      <c r="O529" s="2">
        <v>0</v>
      </c>
      <c r="P529" s="2">
        <v>2600</v>
      </c>
    </row>
    <row r="530" spans="1:16" x14ac:dyDescent="0.2">
      <c r="A530" s="3">
        <v>29276</v>
      </c>
      <c r="B530" s="3" t="s">
        <v>3734</v>
      </c>
      <c r="C530" s="3" t="s">
        <v>3735</v>
      </c>
      <c r="D530" s="3" t="s">
        <v>2843</v>
      </c>
      <c r="E530" s="3" t="s">
        <v>96</v>
      </c>
      <c r="F530" s="4">
        <v>43105</v>
      </c>
      <c r="H530" s="2">
        <v>2460.5</v>
      </c>
      <c r="I530" s="2">
        <v>2460.5</v>
      </c>
      <c r="J530" s="2" t="s">
        <v>2907</v>
      </c>
      <c r="K530" s="2" t="s">
        <v>2039</v>
      </c>
      <c r="L530" s="2" t="s">
        <v>2038</v>
      </c>
      <c r="M530" s="2" t="s">
        <v>3736</v>
      </c>
      <c r="O530" s="2">
        <v>0</v>
      </c>
      <c r="P530" s="2">
        <v>2460.5</v>
      </c>
    </row>
    <row r="531" spans="1:16" x14ac:dyDescent="0.2">
      <c r="A531" s="3">
        <v>29277</v>
      </c>
      <c r="B531" s="3" t="s">
        <v>3734</v>
      </c>
      <c r="C531" s="3" t="s">
        <v>3737</v>
      </c>
      <c r="D531" s="3" t="s">
        <v>2843</v>
      </c>
      <c r="E531" s="3" t="s">
        <v>96</v>
      </c>
      <c r="F531" s="4">
        <v>43116</v>
      </c>
      <c r="H531" s="2">
        <v>2460.5</v>
      </c>
      <c r="I531" s="2">
        <v>2460.5</v>
      </c>
      <c r="J531" s="2" t="s">
        <v>2907</v>
      </c>
      <c r="K531" s="2" t="s">
        <v>2039</v>
      </c>
      <c r="L531" s="2" t="s">
        <v>2038</v>
      </c>
      <c r="M531" s="2" t="s">
        <v>2109</v>
      </c>
      <c r="O531" s="2">
        <v>0</v>
      </c>
      <c r="P531" s="2">
        <v>2460.5</v>
      </c>
    </row>
    <row r="532" spans="1:16" x14ac:dyDescent="0.2">
      <c r="A532" s="3">
        <v>29278</v>
      </c>
      <c r="B532" s="3" t="s">
        <v>3738</v>
      </c>
      <c r="C532" s="3" t="s">
        <v>3739</v>
      </c>
      <c r="D532" s="3" t="s">
        <v>2843</v>
      </c>
      <c r="E532" s="3" t="s">
        <v>1656</v>
      </c>
      <c r="F532" s="4">
        <v>43131</v>
      </c>
      <c r="H532" s="2">
        <v>670</v>
      </c>
      <c r="I532" s="2">
        <v>670</v>
      </c>
      <c r="J532" s="2" t="s">
        <v>27</v>
      </c>
      <c r="K532" s="2" t="s">
        <v>28</v>
      </c>
      <c r="L532" s="2" t="s">
        <v>908</v>
      </c>
      <c r="M532" s="2" t="s">
        <v>3017</v>
      </c>
      <c r="O532" s="2">
        <v>0</v>
      </c>
      <c r="P532" s="2">
        <v>670</v>
      </c>
    </row>
    <row r="533" spans="1:16" x14ac:dyDescent="0.2">
      <c r="A533" s="3">
        <v>29279</v>
      </c>
      <c r="B533" s="3" t="s">
        <v>3738</v>
      </c>
      <c r="C533" s="3" t="s">
        <v>3740</v>
      </c>
      <c r="D533" s="3" t="s">
        <v>2843</v>
      </c>
      <c r="E533" s="3" t="s">
        <v>1656</v>
      </c>
      <c r="F533" s="4">
        <v>43131</v>
      </c>
      <c r="H533" s="2">
        <v>670</v>
      </c>
      <c r="I533" s="2">
        <v>670</v>
      </c>
      <c r="J533" s="2" t="s">
        <v>27</v>
      </c>
      <c r="K533" s="2" t="s">
        <v>28</v>
      </c>
      <c r="L533" s="2" t="s">
        <v>908</v>
      </c>
      <c r="M533" s="2" t="s">
        <v>93</v>
      </c>
      <c r="O533" s="2">
        <v>0</v>
      </c>
      <c r="P533" s="2">
        <v>670</v>
      </c>
    </row>
    <row r="534" spans="1:16" x14ac:dyDescent="0.2">
      <c r="A534" s="3">
        <v>29280</v>
      </c>
      <c r="B534" s="3" t="s">
        <v>3741</v>
      </c>
      <c r="C534" s="3" t="s">
        <v>3742</v>
      </c>
      <c r="D534" s="3" t="s">
        <v>2843</v>
      </c>
      <c r="E534" s="3" t="s">
        <v>1656</v>
      </c>
      <c r="F534" s="4">
        <v>43131</v>
      </c>
      <c r="H534" s="2">
        <v>3794</v>
      </c>
      <c r="I534" s="2">
        <v>3794</v>
      </c>
      <c r="J534" s="2" t="s">
        <v>2954</v>
      </c>
      <c r="K534" s="2" t="s">
        <v>1894</v>
      </c>
      <c r="L534" s="2" t="s">
        <v>1893</v>
      </c>
      <c r="M534" s="2" t="s">
        <v>3743</v>
      </c>
      <c r="O534" s="2">
        <v>0</v>
      </c>
      <c r="P534" s="2">
        <v>3794</v>
      </c>
    </row>
    <row r="535" spans="1:16" x14ac:dyDescent="0.2">
      <c r="A535" s="3">
        <v>29281</v>
      </c>
      <c r="B535" s="3" t="s">
        <v>3741</v>
      </c>
      <c r="C535" s="3" t="s">
        <v>3744</v>
      </c>
      <c r="D535" s="3" t="s">
        <v>2843</v>
      </c>
      <c r="E535" s="3" t="s">
        <v>1656</v>
      </c>
      <c r="F535" s="4">
        <v>43131</v>
      </c>
      <c r="H535" s="2">
        <v>3794</v>
      </c>
      <c r="I535" s="2">
        <v>3794</v>
      </c>
      <c r="J535" s="2" t="s">
        <v>27</v>
      </c>
      <c r="K535" s="2" t="s">
        <v>28</v>
      </c>
      <c r="L535" s="2" t="s">
        <v>908</v>
      </c>
      <c r="M535" s="2" t="s">
        <v>1332</v>
      </c>
      <c r="O535" s="2">
        <v>0</v>
      </c>
      <c r="P535" s="2">
        <v>3794</v>
      </c>
    </row>
    <row r="536" spans="1:16" x14ac:dyDescent="0.2">
      <c r="A536" s="3">
        <v>29282</v>
      </c>
      <c r="B536" s="3" t="s">
        <v>3745</v>
      </c>
      <c r="C536" s="3" t="s">
        <v>3746</v>
      </c>
      <c r="D536" s="3" t="s">
        <v>2843</v>
      </c>
      <c r="E536" s="3" t="s">
        <v>1656</v>
      </c>
      <c r="F536" s="4">
        <v>43131</v>
      </c>
      <c r="H536" s="2">
        <v>4343</v>
      </c>
      <c r="I536" s="2">
        <v>4343</v>
      </c>
      <c r="J536" s="2" t="s">
        <v>27</v>
      </c>
      <c r="K536" s="2" t="s">
        <v>28</v>
      </c>
      <c r="L536" s="2" t="s">
        <v>908</v>
      </c>
      <c r="M536" s="2" t="s">
        <v>1379</v>
      </c>
      <c r="O536" s="2">
        <v>0</v>
      </c>
      <c r="P536" s="2">
        <v>4343</v>
      </c>
    </row>
    <row r="537" spans="1:16" x14ac:dyDescent="0.2">
      <c r="A537" s="3">
        <v>29283</v>
      </c>
      <c r="B537" s="3" t="s">
        <v>3747</v>
      </c>
      <c r="C537" s="3" t="s">
        <v>3748</v>
      </c>
      <c r="D537" s="3" t="s">
        <v>2843</v>
      </c>
      <c r="E537" s="3" t="s">
        <v>96</v>
      </c>
      <c r="F537" s="4">
        <v>43133</v>
      </c>
      <c r="H537" s="2">
        <v>774.7</v>
      </c>
      <c r="I537" s="2">
        <v>774.7</v>
      </c>
      <c r="J537" s="2" t="s">
        <v>3110</v>
      </c>
      <c r="K537" s="2" t="s">
        <v>2113</v>
      </c>
      <c r="L537" s="2" t="s">
        <v>2112</v>
      </c>
      <c r="M537" s="2" t="s">
        <v>2111</v>
      </c>
      <c r="O537" s="2">
        <v>0</v>
      </c>
      <c r="P537" s="2">
        <v>774.7</v>
      </c>
    </row>
    <row r="538" spans="1:16" x14ac:dyDescent="0.2">
      <c r="A538" s="3">
        <v>29284</v>
      </c>
      <c r="B538" s="3" t="s">
        <v>3747</v>
      </c>
      <c r="C538" s="3" t="s">
        <v>3749</v>
      </c>
      <c r="D538" s="3" t="s">
        <v>2843</v>
      </c>
      <c r="E538" s="3" t="s">
        <v>96</v>
      </c>
      <c r="F538" s="4">
        <v>43133</v>
      </c>
      <c r="H538" s="2">
        <v>774.7</v>
      </c>
      <c r="I538" s="2">
        <v>774.7</v>
      </c>
      <c r="J538" s="2" t="s">
        <v>3110</v>
      </c>
      <c r="K538" s="2" t="s">
        <v>2113</v>
      </c>
      <c r="L538" s="2" t="s">
        <v>2112</v>
      </c>
      <c r="M538" s="2" t="s">
        <v>2111</v>
      </c>
      <c r="O538" s="2">
        <v>0</v>
      </c>
      <c r="P538" s="2">
        <v>774.7</v>
      </c>
    </row>
    <row r="539" spans="1:16" x14ac:dyDescent="0.2">
      <c r="A539" s="3">
        <v>29285</v>
      </c>
      <c r="B539" s="3" t="s">
        <v>3750</v>
      </c>
      <c r="C539" s="3" t="s">
        <v>3751</v>
      </c>
      <c r="D539" s="3" t="s">
        <v>2843</v>
      </c>
      <c r="E539" s="3" t="s">
        <v>813</v>
      </c>
      <c r="F539" s="4">
        <v>43158</v>
      </c>
      <c r="H539" s="2">
        <v>2600</v>
      </c>
      <c r="I539" s="2">
        <v>2600</v>
      </c>
      <c r="J539" s="2" t="s">
        <v>45</v>
      </c>
      <c r="K539" s="2" t="s">
        <v>46</v>
      </c>
      <c r="L539" s="2" t="s">
        <v>39</v>
      </c>
      <c r="M539" s="2" t="s">
        <v>23</v>
      </c>
      <c r="O539" s="2">
        <v>0</v>
      </c>
      <c r="P539" s="2">
        <v>2600</v>
      </c>
    </row>
    <row r="540" spans="1:16" x14ac:dyDescent="0.2">
      <c r="A540" s="3">
        <v>29286</v>
      </c>
      <c r="B540" s="3" t="s">
        <v>3752</v>
      </c>
      <c r="C540" s="3" t="s">
        <v>3753</v>
      </c>
      <c r="D540" s="3" t="s">
        <v>2843</v>
      </c>
      <c r="E540" s="3" t="s">
        <v>104</v>
      </c>
      <c r="F540" s="4">
        <v>43161</v>
      </c>
      <c r="H540" s="2">
        <v>2130</v>
      </c>
      <c r="I540" s="2">
        <v>2130</v>
      </c>
      <c r="J540" s="2" t="s">
        <v>2846</v>
      </c>
      <c r="K540" s="2" t="s">
        <v>2133</v>
      </c>
      <c r="L540" s="2" t="s">
        <v>2132</v>
      </c>
      <c r="M540" s="2" t="s">
        <v>2131</v>
      </c>
      <c r="O540" s="2">
        <v>0</v>
      </c>
      <c r="P540" s="2">
        <v>2130</v>
      </c>
    </row>
    <row r="541" spans="1:16" x14ac:dyDescent="0.2">
      <c r="A541" s="3">
        <v>29287</v>
      </c>
      <c r="B541" s="3" t="s">
        <v>3754</v>
      </c>
      <c r="C541" s="3" t="s">
        <v>3755</v>
      </c>
      <c r="D541" s="3" t="s">
        <v>2843</v>
      </c>
      <c r="E541" s="3" t="s">
        <v>813</v>
      </c>
      <c r="F541" s="4">
        <v>43160</v>
      </c>
      <c r="H541" s="2">
        <v>5900</v>
      </c>
      <c r="I541" s="2">
        <v>5900</v>
      </c>
      <c r="J541" s="2" t="s">
        <v>2954</v>
      </c>
      <c r="K541" s="2" t="s">
        <v>1894</v>
      </c>
      <c r="L541" s="2" t="s">
        <v>1893</v>
      </c>
      <c r="M541" s="2" t="s">
        <v>3013</v>
      </c>
      <c r="O541" s="2">
        <v>0</v>
      </c>
      <c r="P541" s="2">
        <v>5900</v>
      </c>
    </row>
    <row r="542" spans="1:16" x14ac:dyDescent="0.2">
      <c r="A542" s="3">
        <v>29288</v>
      </c>
      <c r="B542" s="3" t="s">
        <v>1654</v>
      </c>
      <c r="C542" s="3" t="s">
        <v>3756</v>
      </c>
      <c r="D542" s="3" t="s">
        <v>2843</v>
      </c>
      <c r="E542" s="3" t="s">
        <v>1656</v>
      </c>
      <c r="F542" s="4">
        <v>43179</v>
      </c>
      <c r="H542" s="2">
        <v>3284</v>
      </c>
      <c r="I542" s="2">
        <v>3284</v>
      </c>
      <c r="J542" s="2" t="s">
        <v>2954</v>
      </c>
      <c r="K542" s="2" t="s">
        <v>1894</v>
      </c>
      <c r="L542" s="2" t="s">
        <v>1893</v>
      </c>
      <c r="M542" s="2" t="s">
        <v>3250</v>
      </c>
      <c r="O542" s="2">
        <v>0</v>
      </c>
      <c r="P542" s="2">
        <v>3284</v>
      </c>
    </row>
    <row r="543" spans="1:16" x14ac:dyDescent="0.2">
      <c r="A543" s="3">
        <v>29289</v>
      </c>
      <c r="B543" s="3" t="s">
        <v>1657</v>
      </c>
      <c r="C543" s="3" t="s">
        <v>3757</v>
      </c>
      <c r="D543" s="3" t="s">
        <v>2843</v>
      </c>
      <c r="E543" s="3" t="s">
        <v>1656</v>
      </c>
      <c r="F543" s="4">
        <v>43179</v>
      </c>
      <c r="H543" s="2">
        <v>570</v>
      </c>
      <c r="I543" s="2">
        <v>570</v>
      </c>
      <c r="J543" s="2" t="s">
        <v>2954</v>
      </c>
      <c r="K543" s="2" t="s">
        <v>1894</v>
      </c>
      <c r="L543" s="2" t="s">
        <v>1893</v>
      </c>
      <c r="M543" s="2" t="s">
        <v>3250</v>
      </c>
      <c r="O543" s="2">
        <v>0</v>
      </c>
      <c r="P543" s="2">
        <v>570</v>
      </c>
    </row>
    <row r="544" spans="1:16" x14ac:dyDescent="0.2">
      <c r="A544" s="3">
        <v>29290</v>
      </c>
      <c r="B544" s="3" t="s">
        <v>3758</v>
      </c>
      <c r="C544" s="3" t="s">
        <v>3759</v>
      </c>
      <c r="D544" s="3" t="s">
        <v>2843</v>
      </c>
      <c r="E544" s="3" t="s">
        <v>1623</v>
      </c>
      <c r="F544" s="4">
        <v>43196</v>
      </c>
      <c r="H544" s="2">
        <v>2200</v>
      </c>
      <c r="I544" s="2">
        <v>2200</v>
      </c>
      <c r="J544" s="2" t="s">
        <v>3187</v>
      </c>
      <c r="K544" s="2" t="s">
        <v>2462</v>
      </c>
      <c r="L544" s="2" t="s">
        <v>2461</v>
      </c>
      <c r="M544" s="2" t="s">
        <v>3475</v>
      </c>
      <c r="O544" s="2">
        <v>0</v>
      </c>
      <c r="P544" s="2">
        <v>2200</v>
      </c>
    </row>
    <row r="545" spans="1:16" x14ac:dyDescent="0.2">
      <c r="A545" s="3">
        <v>29291</v>
      </c>
      <c r="B545" s="3" t="s">
        <v>3760</v>
      </c>
      <c r="C545" s="3" t="s">
        <v>3761</v>
      </c>
      <c r="D545" s="3" t="s">
        <v>2843</v>
      </c>
      <c r="E545" s="3" t="s">
        <v>722</v>
      </c>
      <c r="F545" s="4">
        <v>43208</v>
      </c>
      <c r="H545" s="2">
        <v>245</v>
      </c>
      <c r="I545" s="2">
        <v>245</v>
      </c>
      <c r="J545" s="2" t="s">
        <v>2954</v>
      </c>
      <c r="K545" s="2" t="s">
        <v>1894</v>
      </c>
      <c r="L545" s="2" t="s">
        <v>1893</v>
      </c>
      <c r="M545" s="2" t="s">
        <v>1907</v>
      </c>
      <c r="O545" s="2">
        <v>0</v>
      </c>
      <c r="P545" s="2">
        <v>245</v>
      </c>
    </row>
    <row r="546" spans="1:16" x14ac:dyDescent="0.2">
      <c r="A546" s="3">
        <v>29292</v>
      </c>
      <c r="B546" s="3" t="s">
        <v>3760</v>
      </c>
      <c r="C546" s="3" t="s">
        <v>3762</v>
      </c>
      <c r="D546" s="3" t="s">
        <v>2843</v>
      </c>
      <c r="E546" s="3" t="s">
        <v>722</v>
      </c>
      <c r="F546" s="4">
        <v>43208</v>
      </c>
      <c r="H546" s="2">
        <v>245</v>
      </c>
      <c r="I546" s="2">
        <v>245</v>
      </c>
      <c r="J546" s="2" t="s">
        <v>2954</v>
      </c>
      <c r="K546" s="2" t="s">
        <v>1894</v>
      </c>
      <c r="L546" s="2" t="s">
        <v>1893</v>
      </c>
      <c r="M546" s="2" t="s">
        <v>1907</v>
      </c>
      <c r="O546" s="2">
        <v>0</v>
      </c>
      <c r="P546" s="2">
        <v>245</v>
      </c>
    </row>
    <row r="547" spans="1:16" x14ac:dyDescent="0.2">
      <c r="A547" s="3">
        <v>29293</v>
      </c>
      <c r="B547" s="3" t="s">
        <v>3760</v>
      </c>
      <c r="C547" s="3" t="s">
        <v>3763</v>
      </c>
      <c r="D547" s="3" t="s">
        <v>2843</v>
      </c>
      <c r="E547" s="3" t="s">
        <v>722</v>
      </c>
      <c r="F547" s="4">
        <v>43208</v>
      </c>
      <c r="H547" s="2">
        <v>245</v>
      </c>
      <c r="I547" s="2">
        <v>245</v>
      </c>
      <c r="J547" s="2" t="s">
        <v>2954</v>
      </c>
      <c r="K547" s="2" t="s">
        <v>1894</v>
      </c>
      <c r="L547" s="2" t="s">
        <v>1893</v>
      </c>
      <c r="M547" s="2" t="s">
        <v>1907</v>
      </c>
      <c r="O547" s="2">
        <v>0</v>
      </c>
      <c r="P547" s="2">
        <v>245</v>
      </c>
    </row>
    <row r="548" spans="1:16" x14ac:dyDescent="0.2">
      <c r="A548" s="3">
        <v>29294</v>
      </c>
      <c r="B548" s="3" t="s">
        <v>3760</v>
      </c>
      <c r="C548" s="3" t="s">
        <v>3764</v>
      </c>
      <c r="D548" s="3" t="s">
        <v>2843</v>
      </c>
      <c r="E548" s="3" t="s">
        <v>722</v>
      </c>
      <c r="F548" s="4">
        <v>43208</v>
      </c>
      <c r="H548" s="2">
        <v>245</v>
      </c>
      <c r="I548" s="2">
        <v>245</v>
      </c>
      <c r="J548" s="2" t="s">
        <v>2954</v>
      </c>
      <c r="K548" s="2" t="s">
        <v>1894</v>
      </c>
      <c r="L548" s="2" t="s">
        <v>1893</v>
      </c>
      <c r="M548" s="2" t="s">
        <v>1907</v>
      </c>
      <c r="O548" s="2">
        <v>0</v>
      </c>
      <c r="P548" s="2">
        <v>245</v>
      </c>
    </row>
    <row r="549" spans="1:16" x14ac:dyDescent="0.2">
      <c r="A549" s="3">
        <v>29295</v>
      </c>
      <c r="B549" s="3" t="s">
        <v>1662</v>
      </c>
      <c r="C549" s="3" t="s">
        <v>3765</v>
      </c>
      <c r="D549" s="3" t="s">
        <v>2843</v>
      </c>
      <c r="E549" s="3" t="s">
        <v>425</v>
      </c>
      <c r="F549" s="4">
        <v>43214</v>
      </c>
      <c r="H549" s="2">
        <v>1611.23</v>
      </c>
      <c r="I549" s="2">
        <v>1611.23</v>
      </c>
      <c r="J549" s="2" t="s">
        <v>2907</v>
      </c>
      <c r="K549" s="2" t="s">
        <v>2039</v>
      </c>
      <c r="L549" s="2" t="s">
        <v>2038</v>
      </c>
      <c r="M549" s="2" t="s">
        <v>3766</v>
      </c>
      <c r="O549" s="2">
        <v>0</v>
      </c>
      <c r="P549" s="2">
        <v>1611.23</v>
      </c>
    </row>
    <row r="550" spans="1:16" x14ac:dyDescent="0.2">
      <c r="A550" s="3">
        <v>29296</v>
      </c>
      <c r="B550" s="3" t="s">
        <v>1662</v>
      </c>
      <c r="C550" s="3" t="s">
        <v>3767</v>
      </c>
      <c r="D550" s="3" t="s">
        <v>2843</v>
      </c>
      <c r="E550" s="3" t="s">
        <v>425</v>
      </c>
      <c r="F550" s="4">
        <v>43214</v>
      </c>
      <c r="H550" s="2">
        <v>1611.23</v>
      </c>
      <c r="I550" s="2">
        <v>1611.23</v>
      </c>
      <c r="J550" s="2" t="s">
        <v>2907</v>
      </c>
      <c r="K550" s="2" t="s">
        <v>2039</v>
      </c>
      <c r="L550" s="2" t="s">
        <v>2038</v>
      </c>
      <c r="M550" s="2" t="s">
        <v>3500</v>
      </c>
      <c r="O550" s="2">
        <v>0</v>
      </c>
      <c r="P550" s="2">
        <v>1611.23</v>
      </c>
    </row>
    <row r="551" spans="1:16" x14ac:dyDescent="0.2">
      <c r="A551" s="3">
        <v>29297</v>
      </c>
      <c r="B551" s="3" t="s">
        <v>1662</v>
      </c>
      <c r="C551" s="3" t="s">
        <v>3768</v>
      </c>
      <c r="D551" s="3" t="s">
        <v>2843</v>
      </c>
      <c r="E551" s="3" t="s">
        <v>425</v>
      </c>
      <c r="F551" s="4">
        <v>43214</v>
      </c>
      <c r="H551" s="2">
        <v>1611.23</v>
      </c>
      <c r="I551" s="2">
        <v>1611.23</v>
      </c>
      <c r="J551" s="2" t="s">
        <v>2907</v>
      </c>
      <c r="K551" s="2" t="s">
        <v>2039</v>
      </c>
      <c r="L551" s="2" t="s">
        <v>2038</v>
      </c>
      <c r="M551" s="2" t="s">
        <v>3769</v>
      </c>
      <c r="O551" s="2">
        <v>0</v>
      </c>
      <c r="P551" s="2">
        <v>1611.23</v>
      </c>
    </row>
    <row r="552" spans="1:16" x14ac:dyDescent="0.2">
      <c r="A552" s="3">
        <v>29298</v>
      </c>
      <c r="B552" s="3" t="s">
        <v>1668</v>
      </c>
      <c r="C552" s="3" t="s">
        <v>3770</v>
      </c>
      <c r="D552" s="3" t="s">
        <v>2843</v>
      </c>
      <c r="E552" s="3" t="s">
        <v>26</v>
      </c>
      <c r="F552" s="4">
        <v>43214</v>
      </c>
      <c r="H552" s="2">
        <v>585.36</v>
      </c>
      <c r="I552" s="2">
        <v>585.36</v>
      </c>
      <c r="J552" s="2" t="s">
        <v>2907</v>
      </c>
      <c r="K552" s="2" t="s">
        <v>2039</v>
      </c>
      <c r="L552" s="2" t="s">
        <v>2038</v>
      </c>
      <c r="M552" s="2" t="s">
        <v>2037</v>
      </c>
      <c r="O552" s="2">
        <v>0</v>
      </c>
      <c r="P552" s="2">
        <v>585.36</v>
      </c>
    </row>
    <row r="553" spans="1:16" x14ac:dyDescent="0.2">
      <c r="A553" s="3">
        <v>29299</v>
      </c>
      <c r="B553" s="3" t="s">
        <v>3590</v>
      </c>
      <c r="C553" s="3" t="s">
        <v>3771</v>
      </c>
      <c r="D553" s="3" t="s">
        <v>2843</v>
      </c>
      <c r="E553" s="3" t="s">
        <v>96</v>
      </c>
      <c r="F553" s="4">
        <v>43241</v>
      </c>
      <c r="H553" s="2">
        <v>3800</v>
      </c>
      <c r="I553" s="2">
        <v>3800</v>
      </c>
      <c r="J553" s="2" t="s">
        <v>2889</v>
      </c>
      <c r="K553" s="2" t="s">
        <v>2890</v>
      </c>
      <c r="L553" s="2" t="s">
        <v>2891</v>
      </c>
      <c r="M553" s="2" t="s">
        <v>801</v>
      </c>
      <c r="O553" s="2">
        <v>0</v>
      </c>
      <c r="P553" s="2">
        <v>3800</v>
      </c>
    </row>
    <row r="554" spans="1:16" x14ac:dyDescent="0.2">
      <c r="A554" s="3">
        <v>29300</v>
      </c>
      <c r="B554" s="3" t="s">
        <v>3772</v>
      </c>
      <c r="C554" s="3" t="s">
        <v>3773</v>
      </c>
      <c r="D554" s="3" t="s">
        <v>2843</v>
      </c>
      <c r="E554" s="3" t="s">
        <v>425</v>
      </c>
      <c r="F554" s="4">
        <v>43266</v>
      </c>
      <c r="H554" s="2">
        <v>1560</v>
      </c>
      <c r="I554" s="2">
        <v>1560</v>
      </c>
      <c r="J554" s="2" t="s">
        <v>2954</v>
      </c>
      <c r="K554" s="2" t="s">
        <v>1894</v>
      </c>
      <c r="L554" s="2" t="s">
        <v>1893</v>
      </c>
      <c r="M554" s="2" t="s">
        <v>3743</v>
      </c>
      <c r="O554" s="2">
        <v>0</v>
      </c>
      <c r="P554" s="2">
        <v>1560</v>
      </c>
    </row>
    <row r="555" spans="1:16" x14ac:dyDescent="0.2">
      <c r="A555" s="3">
        <v>29301</v>
      </c>
      <c r="B555" s="3" t="s">
        <v>3774</v>
      </c>
      <c r="C555" s="3" t="s">
        <v>3775</v>
      </c>
      <c r="D555" s="3" t="s">
        <v>2843</v>
      </c>
      <c r="E555" s="3" t="s">
        <v>425</v>
      </c>
      <c r="F555" s="4">
        <v>43266</v>
      </c>
      <c r="H555" s="2">
        <v>3180</v>
      </c>
      <c r="I555" s="2">
        <v>3180</v>
      </c>
      <c r="J555" s="2" t="s">
        <v>27</v>
      </c>
      <c r="K555" s="2" t="s">
        <v>28</v>
      </c>
      <c r="L555" s="2" t="s">
        <v>908</v>
      </c>
      <c r="M555" s="2" t="s">
        <v>699</v>
      </c>
      <c r="O555" s="2">
        <v>0</v>
      </c>
      <c r="P555" s="2">
        <v>3180</v>
      </c>
    </row>
    <row r="556" spans="1:16" x14ac:dyDescent="0.2">
      <c r="A556" s="3">
        <v>29302</v>
      </c>
      <c r="B556" s="3" t="s">
        <v>3776</v>
      </c>
      <c r="C556" s="3" t="s">
        <v>3777</v>
      </c>
      <c r="D556" s="3" t="s">
        <v>2843</v>
      </c>
      <c r="E556" s="3" t="s">
        <v>3778</v>
      </c>
      <c r="F556" s="4">
        <v>43280</v>
      </c>
      <c r="H556" s="2">
        <v>2057.9</v>
      </c>
      <c r="I556" s="2">
        <v>2057.9</v>
      </c>
      <c r="J556" s="2" t="s">
        <v>2907</v>
      </c>
      <c r="K556" s="2" t="s">
        <v>2039</v>
      </c>
      <c r="L556" s="2" t="s">
        <v>2038</v>
      </c>
      <c r="M556" s="2" t="s">
        <v>2037</v>
      </c>
      <c r="O556" s="2">
        <v>0</v>
      </c>
      <c r="P556" s="2">
        <v>2057.9</v>
      </c>
    </row>
    <row r="557" spans="1:16" s="7" customFormat="1" x14ac:dyDescent="0.2">
      <c r="A557" s="5">
        <v>29303</v>
      </c>
      <c r="B557" s="5" t="s">
        <v>3779</v>
      </c>
      <c r="C557" s="5" t="s">
        <v>3780</v>
      </c>
      <c r="D557" s="5" t="s">
        <v>2843</v>
      </c>
      <c r="E557" s="5" t="s">
        <v>339</v>
      </c>
      <c r="F557" s="6">
        <v>43298</v>
      </c>
      <c r="H557" s="8">
        <v>1635</v>
      </c>
      <c r="I557" s="8">
        <v>1635</v>
      </c>
      <c r="J557" s="8" t="s">
        <v>2907</v>
      </c>
      <c r="K557" s="8" t="s">
        <v>2039</v>
      </c>
      <c r="L557" s="8" t="s">
        <v>2038</v>
      </c>
      <c r="M557" s="8" t="s">
        <v>2037</v>
      </c>
      <c r="N557" s="8"/>
      <c r="O557" s="8">
        <v>0</v>
      </c>
      <c r="P557" s="8">
        <v>1635</v>
      </c>
    </row>
    <row r="558" spans="1:16" s="7" customFormat="1" x14ac:dyDescent="0.2">
      <c r="A558" s="5">
        <v>29304</v>
      </c>
      <c r="B558" s="5" t="s">
        <v>787</v>
      </c>
      <c r="C558" s="5" t="s">
        <v>3781</v>
      </c>
      <c r="D558" s="5" t="s">
        <v>2843</v>
      </c>
      <c r="E558" s="5" t="s">
        <v>615</v>
      </c>
      <c r="F558" s="6">
        <v>43287</v>
      </c>
      <c r="H558" s="8">
        <v>4572</v>
      </c>
      <c r="I558" s="8">
        <v>4572</v>
      </c>
      <c r="J558" s="8" t="s">
        <v>2907</v>
      </c>
      <c r="K558" s="8" t="s">
        <v>2039</v>
      </c>
      <c r="L558" s="8" t="s">
        <v>2038</v>
      </c>
      <c r="M558" s="8" t="s">
        <v>2037</v>
      </c>
      <c r="N558" s="8"/>
      <c r="O558" s="8">
        <v>0</v>
      </c>
      <c r="P558" s="8">
        <v>4572</v>
      </c>
    </row>
    <row r="559" spans="1:16" s="7" customFormat="1" x14ac:dyDescent="0.2">
      <c r="A559" s="5">
        <v>29305</v>
      </c>
      <c r="B559" s="5" t="s">
        <v>787</v>
      </c>
      <c r="C559" s="5" t="s">
        <v>3782</v>
      </c>
      <c r="D559" s="5" t="s">
        <v>2843</v>
      </c>
      <c r="E559" s="5" t="s">
        <v>615</v>
      </c>
      <c r="F559" s="6">
        <v>43287</v>
      </c>
      <c r="H559" s="8">
        <v>4572</v>
      </c>
      <c r="I559" s="8">
        <v>4572</v>
      </c>
      <c r="J559" s="8" t="s">
        <v>2954</v>
      </c>
      <c r="K559" s="8" t="s">
        <v>1894</v>
      </c>
      <c r="L559" s="8" t="s">
        <v>1893</v>
      </c>
      <c r="M559" s="8" t="s">
        <v>3743</v>
      </c>
      <c r="N559" s="8"/>
      <c r="O559" s="8">
        <v>0</v>
      </c>
      <c r="P559" s="8">
        <v>4572</v>
      </c>
    </row>
    <row r="560" spans="1:16" x14ac:dyDescent="0.2">
      <c r="A560" s="5">
        <v>29306</v>
      </c>
      <c r="B560" s="5" t="s">
        <v>3783</v>
      </c>
      <c r="C560" s="5" t="s">
        <v>3784</v>
      </c>
      <c r="D560" s="5" t="s">
        <v>2843</v>
      </c>
      <c r="E560" s="5" t="s">
        <v>26</v>
      </c>
      <c r="F560" s="6">
        <v>43340</v>
      </c>
      <c r="G560" s="7"/>
      <c r="H560" s="8">
        <v>3100</v>
      </c>
      <c r="I560" s="8">
        <v>3100</v>
      </c>
      <c r="J560" s="8" t="s">
        <v>2954</v>
      </c>
      <c r="K560" s="8" t="s">
        <v>1894</v>
      </c>
      <c r="L560" s="8" t="s">
        <v>1893</v>
      </c>
      <c r="M560" s="8" t="s">
        <v>3743</v>
      </c>
      <c r="N560" s="8"/>
      <c r="O560" s="8">
        <v>0</v>
      </c>
      <c r="P560" s="8">
        <v>3100</v>
      </c>
    </row>
    <row r="561" spans="1:16" s="7" customFormat="1" x14ac:dyDescent="0.2">
      <c r="A561" s="5">
        <v>29307</v>
      </c>
      <c r="B561" s="5" t="s">
        <v>3785</v>
      </c>
      <c r="C561" s="5" t="s">
        <v>3786</v>
      </c>
      <c r="D561" s="5" t="s">
        <v>2843</v>
      </c>
      <c r="E561" s="5" t="s">
        <v>1623</v>
      </c>
      <c r="F561" s="6">
        <v>43339</v>
      </c>
      <c r="H561" s="8">
        <v>1800</v>
      </c>
      <c r="I561" s="8">
        <v>1800</v>
      </c>
      <c r="J561" s="8" t="s">
        <v>2884</v>
      </c>
      <c r="K561" s="8" t="s">
        <v>2035</v>
      </c>
      <c r="L561" s="8" t="s">
        <v>2034</v>
      </c>
      <c r="M561" s="8" t="s">
        <v>3787</v>
      </c>
      <c r="N561" s="8"/>
      <c r="O561" s="8">
        <v>0</v>
      </c>
      <c r="P561" s="8">
        <v>1800</v>
      </c>
    </row>
    <row r="562" spans="1:16" s="7" customFormat="1" x14ac:dyDescent="0.2">
      <c r="A562" s="5">
        <v>29308</v>
      </c>
      <c r="B562" s="5" t="s">
        <v>3785</v>
      </c>
      <c r="C562" s="5" t="s">
        <v>3788</v>
      </c>
      <c r="D562" s="5" t="s">
        <v>2843</v>
      </c>
      <c r="E562" s="5" t="s">
        <v>1623</v>
      </c>
      <c r="F562" s="6">
        <v>43339</v>
      </c>
      <c r="H562" s="8">
        <v>1800</v>
      </c>
      <c r="I562" s="8">
        <v>1800</v>
      </c>
      <c r="J562" s="8" t="s">
        <v>2954</v>
      </c>
      <c r="K562" s="8" t="s">
        <v>1894</v>
      </c>
      <c r="L562" s="8" t="s">
        <v>1893</v>
      </c>
      <c r="M562" s="8" t="s">
        <v>3789</v>
      </c>
      <c r="N562" s="8"/>
      <c r="O562" s="8">
        <v>0</v>
      </c>
      <c r="P562" s="8">
        <v>1800</v>
      </c>
    </row>
    <row r="563" spans="1:16" x14ac:dyDescent="0.2">
      <c r="H563" s="2">
        <f t="shared" ref="H563:P563" si="0">SUBTOTAL(9,H2:H562)</f>
        <v>719153.45000000019</v>
      </c>
      <c r="I563" s="2">
        <f t="shared" si="0"/>
        <v>719153.45000000019</v>
      </c>
      <c r="J563" s="2">
        <f t="shared" si="0"/>
        <v>0</v>
      </c>
      <c r="K563" s="2">
        <f t="shared" si="0"/>
        <v>0</v>
      </c>
      <c r="L563" s="2">
        <f t="shared" si="0"/>
        <v>0</v>
      </c>
      <c r="M563" s="2">
        <f t="shared" si="0"/>
        <v>0</v>
      </c>
      <c r="N563" s="2">
        <f t="shared" si="0"/>
        <v>648252.10000000033</v>
      </c>
      <c r="O563" s="2">
        <f t="shared" si="0"/>
        <v>0</v>
      </c>
      <c r="P563" s="2">
        <f t="shared" si="0"/>
        <v>719153.45000000019</v>
      </c>
    </row>
  </sheetData>
  <sheetProtection selectLockedCells="1" selectUnlockedCells="1"/>
  <autoFilter ref="A1:P562">
    <filterColumn colId="6">
      <filters blank="1"/>
    </filterColumn>
  </autoFilter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62"/>
  <sheetViews>
    <sheetView topLeftCell="A430" workbookViewId="0">
      <selection activeCell="A444" sqref="A444"/>
    </sheetView>
  </sheetViews>
  <sheetFormatPr defaultRowHeight="12.75" x14ac:dyDescent="0.2"/>
  <cols>
    <col min="1" max="1" width="5" style="1" customWidth="1"/>
    <col min="2" max="2" width="51.7109375" style="1" customWidth="1"/>
    <col min="3" max="3" width="19.7109375" style="1" customWidth="1"/>
    <col min="4" max="5" width="9.140625" style="1"/>
    <col min="6" max="6" width="12.28515625" style="1" customWidth="1"/>
    <col min="7" max="7" width="9.85546875" style="1" customWidth="1"/>
    <col min="8" max="8" width="12.28515625" style="2" customWidth="1"/>
    <col min="9" max="9" width="18.28515625" style="2" customWidth="1"/>
    <col min="10" max="13" width="9.140625" style="2"/>
    <col min="14" max="14" width="14.28515625" style="2" customWidth="1"/>
    <col min="15" max="15" width="14" style="2" customWidth="1"/>
    <col min="16" max="16" width="14.85546875" style="2" customWidth="1"/>
    <col min="17" max="16384" width="9.140625" style="1"/>
  </cols>
  <sheetData>
    <row r="1" spans="1:1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">
      <c r="A2" s="3">
        <v>1</v>
      </c>
      <c r="B2" s="3" t="s">
        <v>3790</v>
      </c>
      <c r="C2" s="3" t="s">
        <v>3791</v>
      </c>
      <c r="D2" s="3" t="s">
        <v>3792</v>
      </c>
      <c r="E2" s="3" t="s">
        <v>86</v>
      </c>
      <c r="F2" s="4">
        <v>39599</v>
      </c>
      <c r="H2" s="2">
        <v>90748.63</v>
      </c>
      <c r="I2" s="2">
        <v>90748.63</v>
      </c>
      <c r="J2" s="2" t="s">
        <v>2884</v>
      </c>
      <c r="K2" s="2" t="s">
        <v>2035</v>
      </c>
      <c r="L2" s="2" t="s">
        <v>2034</v>
      </c>
      <c r="M2" s="2" t="s">
        <v>801</v>
      </c>
      <c r="N2" s="2">
        <v>60000</v>
      </c>
      <c r="O2" s="2">
        <v>0</v>
      </c>
      <c r="P2" s="2">
        <v>60000</v>
      </c>
    </row>
    <row r="3" spans="1:16" x14ac:dyDescent="0.2">
      <c r="A3" s="3">
        <v>2</v>
      </c>
      <c r="B3" s="3" t="s">
        <v>3793</v>
      </c>
      <c r="C3" s="3" t="s">
        <v>3794</v>
      </c>
      <c r="D3" s="3" t="s">
        <v>3792</v>
      </c>
      <c r="E3" s="3" t="s">
        <v>86</v>
      </c>
      <c r="F3" s="4">
        <v>39599</v>
      </c>
      <c r="H3" s="2">
        <v>1289540</v>
      </c>
      <c r="I3" s="2">
        <v>1289540</v>
      </c>
      <c r="J3" s="2" t="s">
        <v>2884</v>
      </c>
      <c r="K3" s="2" t="s">
        <v>2035</v>
      </c>
      <c r="L3" s="2" t="s">
        <v>2034</v>
      </c>
      <c r="M3" s="2" t="s">
        <v>801</v>
      </c>
      <c r="N3" s="2">
        <v>300000</v>
      </c>
      <c r="O3" s="2">
        <v>0</v>
      </c>
      <c r="P3" s="2">
        <v>300000</v>
      </c>
    </row>
    <row r="4" spans="1:16" x14ac:dyDescent="0.2">
      <c r="A4" s="3">
        <v>3</v>
      </c>
      <c r="B4" s="3" t="s">
        <v>3795</v>
      </c>
      <c r="C4" s="3" t="s">
        <v>3796</v>
      </c>
      <c r="D4" s="3" t="s">
        <v>3792</v>
      </c>
      <c r="E4" s="3" t="s">
        <v>96</v>
      </c>
      <c r="F4" s="4">
        <v>39599</v>
      </c>
      <c r="H4" s="2">
        <v>105477.23</v>
      </c>
      <c r="I4" s="2">
        <v>105477.23</v>
      </c>
      <c r="J4" s="2" t="s">
        <v>2884</v>
      </c>
      <c r="K4" s="2" t="s">
        <v>2035</v>
      </c>
      <c r="L4" s="2" t="s">
        <v>2034</v>
      </c>
      <c r="M4" s="2" t="s">
        <v>801</v>
      </c>
      <c r="N4" s="2">
        <v>6000</v>
      </c>
      <c r="O4" s="2">
        <v>0</v>
      </c>
      <c r="P4" s="2">
        <v>6000</v>
      </c>
    </row>
    <row r="5" spans="1:16" x14ac:dyDescent="0.2">
      <c r="A5" s="3">
        <v>4</v>
      </c>
      <c r="B5" s="3" t="s">
        <v>3797</v>
      </c>
      <c r="C5" s="3" t="s">
        <v>3798</v>
      </c>
      <c r="D5" s="3" t="s">
        <v>3792</v>
      </c>
      <c r="E5" s="3" t="s">
        <v>86</v>
      </c>
      <c r="F5" s="4">
        <v>39599</v>
      </c>
      <c r="H5" s="2">
        <v>849974</v>
      </c>
      <c r="I5" s="2">
        <v>849974</v>
      </c>
      <c r="J5" s="2" t="s">
        <v>2884</v>
      </c>
      <c r="K5" s="2" t="s">
        <v>2035</v>
      </c>
      <c r="L5" s="2" t="s">
        <v>2034</v>
      </c>
      <c r="M5" s="2" t="s">
        <v>801</v>
      </c>
      <c r="N5" s="2">
        <v>180000</v>
      </c>
      <c r="O5" s="2">
        <v>0</v>
      </c>
      <c r="P5" s="2">
        <v>180000</v>
      </c>
    </row>
    <row r="6" spans="1:16" x14ac:dyDescent="0.2">
      <c r="A6" s="3">
        <v>5</v>
      </c>
      <c r="B6" s="3" t="s">
        <v>3799</v>
      </c>
      <c r="C6" s="3" t="s">
        <v>3800</v>
      </c>
      <c r="D6" s="3" t="s">
        <v>3792</v>
      </c>
      <c r="E6" s="3" t="s">
        <v>86</v>
      </c>
      <c r="F6" s="4">
        <v>39599</v>
      </c>
      <c r="H6" s="2">
        <v>743175.2</v>
      </c>
      <c r="I6" s="2">
        <v>743175.2</v>
      </c>
      <c r="J6" s="2" t="s">
        <v>2884</v>
      </c>
      <c r="K6" s="2" t="s">
        <v>2035</v>
      </c>
      <c r="L6" s="2" t="s">
        <v>2034</v>
      </c>
      <c r="M6" s="2" t="s">
        <v>801</v>
      </c>
      <c r="N6" s="2">
        <v>150000</v>
      </c>
      <c r="O6" s="2">
        <v>0</v>
      </c>
      <c r="P6" s="2">
        <v>150000</v>
      </c>
    </row>
    <row r="7" spans="1:16" x14ac:dyDescent="0.2">
      <c r="A7" s="3">
        <v>6</v>
      </c>
      <c r="B7" s="3" t="s">
        <v>3801</v>
      </c>
      <c r="C7" s="3" t="s">
        <v>3802</v>
      </c>
      <c r="D7" s="3" t="s">
        <v>3792</v>
      </c>
      <c r="E7" s="3" t="s">
        <v>374</v>
      </c>
      <c r="F7" s="4">
        <v>39599</v>
      </c>
      <c r="H7" s="2">
        <v>34160</v>
      </c>
      <c r="I7" s="2">
        <v>34160</v>
      </c>
      <c r="J7" s="2" t="s">
        <v>2884</v>
      </c>
      <c r="K7" s="2" t="s">
        <v>2035</v>
      </c>
      <c r="L7" s="2" t="s">
        <v>2034</v>
      </c>
      <c r="M7" s="2" t="s">
        <v>801</v>
      </c>
      <c r="N7" s="2">
        <v>8000</v>
      </c>
      <c r="O7" s="2">
        <v>0</v>
      </c>
      <c r="P7" s="2">
        <v>8000</v>
      </c>
    </row>
    <row r="8" spans="1:16" x14ac:dyDescent="0.2">
      <c r="A8" s="3">
        <v>7</v>
      </c>
      <c r="B8" s="3" t="s">
        <v>3803</v>
      </c>
      <c r="C8" s="3" t="s">
        <v>3804</v>
      </c>
      <c r="D8" s="3" t="s">
        <v>3792</v>
      </c>
      <c r="E8" s="3" t="s">
        <v>104</v>
      </c>
      <c r="F8" s="4">
        <v>39599</v>
      </c>
      <c r="H8" s="2">
        <v>321254.46000000002</v>
      </c>
      <c r="I8" s="2">
        <v>321254.46000000002</v>
      </c>
      <c r="J8" s="2" t="s">
        <v>2878</v>
      </c>
      <c r="K8" s="2" t="s">
        <v>2008</v>
      </c>
      <c r="L8" s="2" t="s">
        <v>2007</v>
      </c>
      <c r="M8" s="2" t="s">
        <v>801</v>
      </c>
      <c r="N8" s="2">
        <v>243600</v>
      </c>
      <c r="O8" s="2">
        <v>156794.78</v>
      </c>
      <c r="P8" s="2">
        <v>263100</v>
      </c>
    </row>
    <row r="9" spans="1:16" x14ac:dyDescent="0.2">
      <c r="A9" s="3">
        <v>8</v>
      </c>
      <c r="B9" s="3" t="s">
        <v>3805</v>
      </c>
      <c r="C9" s="3" t="s">
        <v>3806</v>
      </c>
      <c r="D9" s="3" t="s">
        <v>3792</v>
      </c>
      <c r="E9" s="3" t="s">
        <v>144</v>
      </c>
      <c r="F9" s="4">
        <v>39599</v>
      </c>
      <c r="H9" s="2">
        <v>8177</v>
      </c>
      <c r="I9" s="2">
        <v>8177</v>
      </c>
      <c r="J9" s="2" t="s">
        <v>2884</v>
      </c>
      <c r="K9" s="2" t="s">
        <v>2035</v>
      </c>
      <c r="L9" s="2" t="s">
        <v>2034</v>
      </c>
      <c r="M9" s="2" t="s">
        <v>801</v>
      </c>
      <c r="N9" s="2">
        <v>7500</v>
      </c>
      <c r="O9" s="2">
        <v>0</v>
      </c>
      <c r="P9" s="2">
        <v>7500</v>
      </c>
    </row>
    <row r="10" spans="1:16" x14ac:dyDescent="0.2">
      <c r="A10" s="3">
        <v>9</v>
      </c>
      <c r="B10" s="3" t="s">
        <v>3807</v>
      </c>
      <c r="C10" s="3" t="s">
        <v>3808</v>
      </c>
      <c r="D10" s="3" t="s">
        <v>3792</v>
      </c>
      <c r="E10" s="3" t="s">
        <v>1499</v>
      </c>
      <c r="F10" s="4">
        <v>39599</v>
      </c>
      <c r="H10" s="2">
        <v>32940</v>
      </c>
      <c r="I10" s="2">
        <v>32940</v>
      </c>
      <c r="J10" s="2" t="s">
        <v>2846</v>
      </c>
      <c r="K10" s="2" t="s">
        <v>2133</v>
      </c>
      <c r="L10" s="2" t="s">
        <v>2132</v>
      </c>
      <c r="M10" s="2" t="s">
        <v>801</v>
      </c>
      <c r="N10" s="2">
        <v>6000</v>
      </c>
      <c r="O10" s="2">
        <v>0</v>
      </c>
      <c r="P10" s="2">
        <v>6000</v>
      </c>
    </row>
    <row r="11" spans="1:16" x14ac:dyDescent="0.2">
      <c r="A11" s="3">
        <v>10</v>
      </c>
      <c r="B11" s="3" t="s">
        <v>3809</v>
      </c>
      <c r="C11" s="3" t="s">
        <v>3810</v>
      </c>
      <c r="D11" s="3" t="s">
        <v>3792</v>
      </c>
      <c r="E11" s="3" t="s">
        <v>425</v>
      </c>
      <c r="F11" s="4">
        <v>39549</v>
      </c>
      <c r="H11" s="2">
        <v>3600</v>
      </c>
      <c r="I11" s="2">
        <v>3600</v>
      </c>
      <c r="J11" s="2" t="s">
        <v>27</v>
      </c>
      <c r="K11" s="2" t="s">
        <v>28</v>
      </c>
      <c r="L11" s="2" t="s">
        <v>908</v>
      </c>
      <c r="M11" s="2" t="s">
        <v>801</v>
      </c>
      <c r="N11" s="2">
        <v>3600</v>
      </c>
      <c r="O11" s="2">
        <v>1926</v>
      </c>
      <c r="P11" s="2">
        <v>3600</v>
      </c>
    </row>
    <row r="12" spans="1:16" x14ac:dyDescent="0.2">
      <c r="A12" s="3">
        <v>11</v>
      </c>
      <c r="B12" s="3" t="s">
        <v>3811</v>
      </c>
      <c r="C12" s="3" t="s">
        <v>3812</v>
      </c>
      <c r="D12" s="3" t="s">
        <v>3792</v>
      </c>
      <c r="E12" s="3" t="s">
        <v>81</v>
      </c>
      <c r="F12" s="4">
        <v>39599</v>
      </c>
      <c r="H12" s="2">
        <v>19000</v>
      </c>
      <c r="I12" s="2">
        <v>19000</v>
      </c>
      <c r="J12" s="2" t="s">
        <v>2884</v>
      </c>
      <c r="K12" s="2" t="s">
        <v>2035</v>
      </c>
      <c r="L12" s="2" t="s">
        <v>2034</v>
      </c>
      <c r="M12" s="2" t="s">
        <v>801</v>
      </c>
      <c r="N12" s="2">
        <v>16000</v>
      </c>
      <c r="O12" s="2">
        <v>0</v>
      </c>
      <c r="P12" s="2">
        <v>16000</v>
      </c>
    </row>
    <row r="13" spans="1:16" x14ac:dyDescent="0.2">
      <c r="A13" s="3">
        <v>12</v>
      </c>
      <c r="B13" s="3" t="s">
        <v>3813</v>
      </c>
      <c r="C13" s="3" t="s">
        <v>3814</v>
      </c>
      <c r="D13" s="3" t="s">
        <v>3792</v>
      </c>
      <c r="E13" s="3" t="s">
        <v>3815</v>
      </c>
      <c r="F13" s="4">
        <v>39599</v>
      </c>
      <c r="H13" s="2">
        <v>9959.02</v>
      </c>
      <c r="I13" s="2">
        <v>9959.02</v>
      </c>
      <c r="J13" s="2" t="s">
        <v>3077</v>
      </c>
      <c r="K13" s="2" t="s">
        <v>2608</v>
      </c>
      <c r="L13" s="2" t="s">
        <v>2607</v>
      </c>
      <c r="M13" s="2" t="s">
        <v>2929</v>
      </c>
      <c r="N13" s="2">
        <v>9000</v>
      </c>
      <c r="O13" s="2">
        <v>0</v>
      </c>
      <c r="P13" s="2">
        <v>9000</v>
      </c>
    </row>
    <row r="14" spans="1:16" x14ac:dyDescent="0.2">
      <c r="A14" s="3">
        <v>13</v>
      </c>
      <c r="B14" s="3" t="s">
        <v>3816</v>
      </c>
      <c r="C14" s="3" t="s">
        <v>3817</v>
      </c>
      <c r="D14" s="3" t="s">
        <v>3792</v>
      </c>
      <c r="E14" s="3" t="s">
        <v>54</v>
      </c>
      <c r="F14" s="4">
        <v>39599</v>
      </c>
      <c r="H14" s="2">
        <v>565125.4</v>
      </c>
      <c r="I14" s="2">
        <v>565125.4</v>
      </c>
      <c r="J14" s="2" t="s">
        <v>2889</v>
      </c>
      <c r="K14" s="2" t="s">
        <v>2890</v>
      </c>
      <c r="L14" s="2" t="s">
        <v>2891</v>
      </c>
      <c r="M14" s="2" t="s">
        <v>801</v>
      </c>
      <c r="N14" s="2">
        <v>20000</v>
      </c>
      <c r="O14" s="2">
        <v>0</v>
      </c>
      <c r="P14" s="2">
        <v>20000</v>
      </c>
    </row>
    <row r="15" spans="1:16" x14ac:dyDescent="0.2">
      <c r="A15" s="3">
        <v>14</v>
      </c>
      <c r="B15" s="3" t="s">
        <v>3818</v>
      </c>
      <c r="C15" s="3" t="s">
        <v>3819</v>
      </c>
      <c r="D15" s="3" t="s">
        <v>3792</v>
      </c>
      <c r="E15" s="3" t="s">
        <v>54</v>
      </c>
      <c r="F15" s="4">
        <v>39599</v>
      </c>
      <c r="H15" s="2">
        <v>285480</v>
      </c>
      <c r="I15" s="2">
        <v>285480</v>
      </c>
      <c r="J15" s="2" t="s">
        <v>2889</v>
      </c>
      <c r="K15" s="2" t="s">
        <v>2890</v>
      </c>
      <c r="L15" s="2" t="s">
        <v>2891</v>
      </c>
      <c r="M15" s="2" t="s">
        <v>801</v>
      </c>
      <c r="N15" s="2">
        <v>20000</v>
      </c>
      <c r="O15" s="2">
        <v>0</v>
      </c>
      <c r="P15" s="2">
        <v>20000</v>
      </c>
    </row>
    <row r="16" spans="1:16" x14ac:dyDescent="0.2">
      <c r="A16" s="3">
        <v>15</v>
      </c>
      <c r="B16" s="3" t="s">
        <v>3820</v>
      </c>
      <c r="C16" s="3" t="s">
        <v>3821</v>
      </c>
      <c r="D16" s="3" t="s">
        <v>3792</v>
      </c>
      <c r="E16" s="3" t="s">
        <v>1314</v>
      </c>
      <c r="F16" s="4">
        <v>39599</v>
      </c>
      <c r="H16" s="2">
        <v>5749.17</v>
      </c>
      <c r="I16" s="2">
        <v>5749.17</v>
      </c>
      <c r="J16" s="2" t="s">
        <v>2889</v>
      </c>
      <c r="K16" s="2" t="s">
        <v>2890</v>
      </c>
      <c r="L16" s="2" t="s">
        <v>2891</v>
      </c>
      <c r="M16" s="2" t="s">
        <v>801</v>
      </c>
      <c r="N16" s="2">
        <v>4500</v>
      </c>
      <c r="O16" s="2">
        <v>0</v>
      </c>
      <c r="P16" s="2">
        <v>4500</v>
      </c>
    </row>
    <row r="17" spans="1:16" x14ac:dyDescent="0.2">
      <c r="A17" s="3">
        <v>16</v>
      </c>
      <c r="B17" s="3" t="s">
        <v>3822</v>
      </c>
      <c r="C17" s="3" t="s">
        <v>3823</v>
      </c>
      <c r="D17" s="3" t="s">
        <v>3792</v>
      </c>
      <c r="E17" s="3" t="s">
        <v>86</v>
      </c>
      <c r="F17" s="4">
        <v>39599</v>
      </c>
      <c r="H17" s="2">
        <v>280600</v>
      </c>
      <c r="I17" s="2">
        <v>280600</v>
      </c>
      <c r="J17" s="2" t="s">
        <v>2884</v>
      </c>
      <c r="K17" s="2" t="s">
        <v>2035</v>
      </c>
      <c r="L17" s="2" t="s">
        <v>2034</v>
      </c>
      <c r="M17" s="2" t="s">
        <v>801</v>
      </c>
      <c r="N17" s="2">
        <v>120000</v>
      </c>
      <c r="O17" s="2">
        <v>0</v>
      </c>
      <c r="P17" s="2">
        <v>120000</v>
      </c>
    </row>
    <row r="18" spans="1:16" x14ac:dyDescent="0.2">
      <c r="A18" s="3">
        <v>17</v>
      </c>
      <c r="B18" s="3" t="s">
        <v>3824</v>
      </c>
      <c r="C18" s="3" t="s">
        <v>3825</v>
      </c>
      <c r="D18" s="3" t="s">
        <v>3792</v>
      </c>
      <c r="E18" s="3" t="s">
        <v>794</v>
      </c>
      <c r="F18" s="4">
        <v>39599</v>
      </c>
      <c r="H18" s="2">
        <v>99800</v>
      </c>
      <c r="I18" s="2">
        <v>99800</v>
      </c>
      <c r="J18" s="2" t="s">
        <v>2907</v>
      </c>
      <c r="K18" s="2" t="s">
        <v>2039</v>
      </c>
      <c r="L18" s="2" t="s">
        <v>2038</v>
      </c>
      <c r="M18" s="2" t="s">
        <v>2037</v>
      </c>
      <c r="N18" s="2">
        <v>81300</v>
      </c>
      <c r="O18" s="2">
        <v>0</v>
      </c>
      <c r="P18" s="2">
        <v>81300</v>
      </c>
    </row>
    <row r="19" spans="1:16" x14ac:dyDescent="0.2">
      <c r="A19" s="3">
        <v>18</v>
      </c>
      <c r="B19" s="3" t="s">
        <v>3826</v>
      </c>
      <c r="C19" s="3" t="s">
        <v>3827</v>
      </c>
      <c r="D19" s="3" t="s">
        <v>3792</v>
      </c>
      <c r="E19" s="3" t="s">
        <v>900</v>
      </c>
      <c r="F19" s="4">
        <v>39599</v>
      </c>
      <c r="H19" s="2">
        <v>23000</v>
      </c>
      <c r="I19" s="2">
        <v>23000</v>
      </c>
      <c r="J19" s="2" t="s">
        <v>2907</v>
      </c>
      <c r="K19" s="2" t="s">
        <v>2039</v>
      </c>
      <c r="L19" s="2" t="s">
        <v>2038</v>
      </c>
      <c r="M19" s="2" t="s">
        <v>2037</v>
      </c>
      <c r="N19" s="2">
        <v>23030</v>
      </c>
      <c r="O19" s="2">
        <v>2328</v>
      </c>
      <c r="P19" s="2">
        <v>23030</v>
      </c>
    </row>
    <row r="20" spans="1:16" x14ac:dyDescent="0.2">
      <c r="A20" s="3">
        <v>19</v>
      </c>
      <c r="B20" s="3" t="s">
        <v>3828</v>
      </c>
      <c r="C20" s="3" t="s">
        <v>3829</v>
      </c>
      <c r="D20" s="3" t="s">
        <v>3792</v>
      </c>
      <c r="E20" s="3" t="s">
        <v>3621</v>
      </c>
      <c r="F20" s="4">
        <v>39599</v>
      </c>
      <c r="H20" s="2">
        <v>33200</v>
      </c>
      <c r="I20" s="2">
        <v>33200</v>
      </c>
      <c r="J20" s="2" t="s">
        <v>2907</v>
      </c>
      <c r="K20" s="2" t="s">
        <v>2039</v>
      </c>
      <c r="L20" s="2" t="s">
        <v>2038</v>
      </c>
      <c r="M20" s="2" t="s">
        <v>2037</v>
      </c>
      <c r="N20" s="2">
        <v>35200</v>
      </c>
      <c r="O20" s="2">
        <v>0</v>
      </c>
      <c r="P20" s="2">
        <v>35200</v>
      </c>
    </row>
    <row r="21" spans="1:16" x14ac:dyDescent="0.2">
      <c r="A21" s="3">
        <v>20</v>
      </c>
      <c r="B21" s="3" t="s">
        <v>3830</v>
      </c>
      <c r="C21" s="3" t="s">
        <v>3831</v>
      </c>
      <c r="D21" s="3" t="s">
        <v>3792</v>
      </c>
      <c r="E21" s="3" t="s">
        <v>3832</v>
      </c>
      <c r="F21" s="4">
        <v>39599</v>
      </c>
      <c r="H21" s="2">
        <v>128278.76</v>
      </c>
      <c r="I21" s="2">
        <v>128278.76</v>
      </c>
      <c r="J21" s="2" t="s">
        <v>2884</v>
      </c>
      <c r="K21" s="2" t="s">
        <v>2035</v>
      </c>
      <c r="L21" s="2" t="s">
        <v>2034</v>
      </c>
      <c r="M21" s="2" t="s">
        <v>2037</v>
      </c>
      <c r="N21" s="2">
        <v>50000</v>
      </c>
      <c r="O21" s="2">
        <v>0</v>
      </c>
      <c r="P21" s="2">
        <v>50000</v>
      </c>
    </row>
    <row r="22" spans="1:16" x14ac:dyDescent="0.2">
      <c r="A22" s="3">
        <v>21</v>
      </c>
      <c r="B22" s="3" t="s">
        <v>3833</v>
      </c>
      <c r="C22" s="3" t="s">
        <v>3834</v>
      </c>
      <c r="D22" s="3" t="s">
        <v>3792</v>
      </c>
      <c r="E22" s="3" t="s">
        <v>346</v>
      </c>
      <c r="F22" s="4">
        <v>39599</v>
      </c>
      <c r="H22" s="2">
        <v>208675</v>
      </c>
      <c r="I22" s="2">
        <v>208675</v>
      </c>
      <c r="J22" s="2" t="s">
        <v>2884</v>
      </c>
      <c r="K22" s="2" t="s">
        <v>2035</v>
      </c>
      <c r="L22" s="2" t="s">
        <v>2034</v>
      </c>
      <c r="M22" s="2" t="s">
        <v>2037</v>
      </c>
      <c r="N22" s="2">
        <v>141300</v>
      </c>
      <c r="O22" s="2">
        <v>0</v>
      </c>
      <c r="P22" s="2">
        <v>141300</v>
      </c>
    </row>
    <row r="23" spans="1:16" x14ac:dyDescent="0.2">
      <c r="A23" s="3">
        <v>22</v>
      </c>
      <c r="B23" s="3" t="s">
        <v>3835</v>
      </c>
      <c r="C23" s="3" t="s">
        <v>3836</v>
      </c>
      <c r="D23" s="3" t="s">
        <v>3792</v>
      </c>
      <c r="E23" s="3" t="s">
        <v>216</v>
      </c>
      <c r="F23" s="4">
        <v>39599</v>
      </c>
      <c r="H23" s="2">
        <v>120974</v>
      </c>
      <c r="I23" s="2">
        <v>120974</v>
      </c>
      <c r="J23" s="2" t="s">
        <v>2907</v>
      </c>
      <c r="K23" s="2" t="s">
        <v>2039</v>
      </c>
      <c r="L23" s="2" t="s">
        <v>2038</v>
      </c>
      <c r="M23" s="2" t="s">
        <v>2037</v>
      </c>
      <c r="N23" s="2">
        <v>90000</v>
      </c>
      <c r="O23" s="2">
        <v>0</v>
      </c>
      <c r="P23" s="2">
        <v>90000</v>
      </c>
    </row>
    <row r="24" spans="1:16" x14ac:dyDescent="0.2">
      <c r="A24" s="3">
        <v>23</v>
      </c>
      <c r="B24" s="3" t="s">
        <v>3837</v>
      </c>
      <c r="C24" s="3" t="s">
        <v>3838</v>
      </c>
      <c r="D24" s="3" t="s">
        <v>3792</v>
      </c>
      <c r="E24" s="3" t="s">
        <v>216</v>
      </c>
      <c r="F24" s="4">
        <v>39599</v>
      </c>
      <c r="H24" s="2">
        <v>144490</v>
      </c>
      <c r="I24" s="2">
        <v>144490</v>
      </c>
      <c r="J24" s="2" t="s">
        <v>2907</v>
      </c>
      <c r="K24" s="2" t="s">
        <v>2039</v>
      </c>
      <c r="L24" s="2" t="s">
        <v>2038</v>
      </c>
      <c r="M24" s="2" t="s">
        <v>2037</v>
      </c>
      <c r="N24" s="2">
        <v>100000</v>
      </c>
      <c r="O24" s="2">
        <v>0</v>
      </c>
      <c r="P24" s="2">
        <v>100000</v>
      </c>
    </row>
    <row r="25" spans="1:16" x14ac:dyDescent="0.2">
      <c r="A25" s="3">
        <v>24</v>
      </c>
      <c r="B25" s="3" t="s">
        <v>3839</v>
      </c>
      <c r="C25" s="3" t="s">
        <v>3840</v>
      </c>
      <c r="D25" s="3" t="s">
        <v>3792</v>
      </c>
      <c r="E25" s="3" t="s">
        <v>216</v>
      </c>
      <c r="F25" s="4">
        <v>39599</v>
      </c>
      <c r="H25" s="2">
        <v>96559</v>
      </c>
      <c r="I25" s="2">
        <v>96559</v>
      </c>
      <c r="J25" s="2" t="s">
        <v>2907</v>
      </c>
      <c r="K25" s="2" t="s">
        <v>2039</v>
      </c>
      <c r="L25" s="2" t="s">
        <v>2038</v>
      </c>
      <c r="M25" s="2" t="s">
        <v>2037</v>
      </c>
      <c r="N25" s="2">
        <v>60000</v>
      </c>
      <c r="O25" s="2">
        <v>0</v>
      </c>
      <c r="P25" s="2">
        <v>60000</v>
      </c>
    </row>
    <row r="26" spans="1:16" x14ac:dyDescent="0.2">
      <c r="A26" s="3">
        <v>25</v>
      </c>
      <c r="B26" s="3" t="s">
        <v>3841</v>
      </c>
      <c r="C26" s="3" t="s">
        <v>3842</v>
      </c>
      <c r="D26" s="3" t="s">
        <v>3792</v>
      </c>
      <c r="E26" s="3" t="s">
        <v>216</v>
      </c>
      <c r="F26" s="4">
        <v>39599</v>
      </c>
      <c r="H26" s="2">
        <v>96762</v>
      </c>
      <c r="I26" s="2">
        <v>96762</v>
      </c>
      <c r="J26" s="2" t="s">
        <v>2907</v>
      </c>
      <c r="K26" s="2" t="s">
        <v>2039</v>
      </c>
      <c r="L26" s="2" t="s">
        <v>2038</v>
      </c>
      <c r="M26" s="2" t="s">
        <v>2037</v>
      </c>
      <c r="N26" s="2">
        <v>70000</v>
      </c>
      <c r="O26" s="2">
        <v>0</v>
      </c>
      <c r="P26" s="2">
        <v>70000</v>
      </c>
    </row>
    <row r="27" spans="1:16" x14ac:dyDescent="0.2">
      <c r="A27" s="3">
        <v>26</v>
      </c>
      <c r="B27" s="3" t="s">
        <v>3843</v>
      </c>
      <c r="C27" s="3" t="s">
        <v>3844</v>
      </c>
      <c r="D27" s="3" t="s">
        <v>3792</v>
      </c>
      <c r="E27" s="3" t="s">
        <v>216</v>
      </c>
      <c r="F27" s="4">
        <v>39599</v>
      </c>
      <c r="H27" s="2">
        <v>38286</v>
      </c>
      <c r="I27" s="2">
        <v>38286</v>
      </c>
      <c r="J27" s="2" t="s">
        <v>2907</v>
      </c>
      <c r="K27" s="2" t="s">
        <v>2039</v>
      </c>
      <c r="L27" s="2" t="s">
        <v>2038</v>
      </c>
      <c r="M27" s="2" t="s">
        <v>2037</v>
      </c>
      <c r="N27" s="2">
        <v>26000</v>
      </c>
      <c r="O27" s="2">
        <v>0</v>
      </c>
      <c r="P27" s="2">
        <v>26000</v>
      </c>
    </row>
    <row r="28" spans="1:16" x14ac:dyDescent="0.2">
      <c r="A28" s="3">
        <v>27</v>
      </c>
      <c r="B28" s="3" t="s">
        <v>3845</v>
      </c>
      <c r="C28" s="3" t="s">
        <v>3846</v>
      </c>
      <c r="D28" s="3" t="s">
        <v>3792</v>
      </c>
      <c r="E28" s="3" t="s">
        <v>216</v>
      </c>
      <c r="F28" s="4">
        <v>39599</v>
      </c>
      <c r="H28" s="2">
        <v>43714</v>
      </c>
      <c r="I28" s="2">
        <v>43714</v>
      </c>
      <c r="J28" s="2" t="s">
        <v>2907</v>
      </c>
      <c r="K28" s="2" t="s">
        <v>2039</v>
      </c>
      <c r="L28" s="2" t="s">
        <v>2038</v>
      </c>
      <c r="M28" s="2" t="s">
        <v>2037</v>
      </c>
      <c r="N28" s="2">
        <v>30000</v>
      </c>
      <c r="O28" s="2">
        <v>0</v>
      </c>
      <c r="P28" s="2">
        <v>30000</v>
      </c>
    </row>
    <row r="29" spans="1:16" x14ac:dyDescent="0.2">
      <c r="A29" s="3">
        <v>28</v>
      </c>
      <c r="B29" s="3" t="s">
        <v>3847</v>
      </c>
      <c r="C29" s="3" t="s">
        <v>3848</v>
      </c>
      <c r="D29" s="3" t="s">
        <v>3792</v>
      </c>
      <c r="E29" s="3" t="s">
        <v>216</v>
      </c>
      <c r="F29" s="4">
        <v>39599</v>
      </c>
      <c r="H29" s="2">
        <v>78597</v>
      </c>
      <c r="I29" s="2">
        <v>78597</v>
      </c>
      <c r="J29" s="2" t="s">
        <v>2907</v>
      </c>
      <c r="K29" s="2" t="s">
        <v>2039</v>
      </c>
      <c r="L29" s="2" t="s">
        <v>2038</v>
      </c>
      <c r="M29" s="2" t="s">
        <v>2037</v>
      </c>
      <c r="N29" s="2">
        <v>60000</v>
      </c>
      <c r="O29" s="2">
        <v>0</v>
      </c>
      <c r="P29" s="2">
        <v>60000</v>
      </c>
    </row>
    <row r="30" spans="1:16" x14ac:dyDescent="0.2">
      <c r="A30" s="3">
        <v>29</v>
      </c>
      <c r="B30" s="3" t="s">
        <v>3849</v>
      </c>
      <c r="C30" s="3" t="s">
        <v>3850</v>
      </c>
      <c r="D30" s="3" t="s">
        <v>3792</v>
      </c>
      <c r="E30" s="3" t="s">
        <v>216</v>
      </c>
      <c r="F30" s="4">
        <v>39599</v>
      </c>
      <c r="H30" s="2">
        <v>46143</v>
      </c>
      <c r="I30" s="2">
        <v>46143</v>
      </c>
      <c r="J30" s="2" t="s">
        <v>2907</v>
      </c>
      <c r="K30" s="2" t="s">
        <v>2039</v>
      </c>
      <c r="L30" s="2" t="s">
        <v>2038</v>
      </c>
      <c r="M30" s="2" t="s">
        <v>2037</v>
      </c>
      <c r="N30" s="2">
        <v>30000</v>
      </c>
      <c r="O30" s="2">
        <v>0</v>
      </c>
      <c r="P30" s="2">
        <v>30000</v>
      </c>
    </row>
    <row r="31" spans="1:16" x14ac:dyDescent="0.2">
      <c r="A31" s="3">
        <v>30</v>
      </c>
      <c r="B31" s="3" t="s">
        <v>3851</v>
      </c>
      <c r="C31" s="3" t="s">
        <v>3852</v>
      </c>
      <c r="D31" s="3" t="s">
        <v>3792</v>
      </c>
      <c r="E31" s="3" t="s">
        <v>216</v>
      </c>
      <c r="F31" s="4">
        <v>39599</v>
      </c>
      <c r="H31" s="2">
        <v>66879</v>
      </c>
      <c r="I31" s="2">
        <v>66879</v>
      </c>
      <c r="J31" s="2" t="s">
        <v>2907</v>
      </c>
      <c r="K31" s="2" t="s">
        <v>2039</v>
      </c>
      <c r="L31" s="2" t="s">
        <v>2038</v>
      </c>
      <c r="M31" s="2" t="s">
        <v>2037</v>
      </c>
      <c r="N31" s="2">
        <v>47600</v>
      </c>
      <c r="O31" s="2">
        <v>0</v>
      </c>
      <c r="P31" s="2">
        <v>47600</v>
      </c>
    </row>
    <row r="32" spans="1:16" s="7" customFormat="1" hidden="1" x14ac:dyDescent="0.2">
      <c r="A32" s="5">
        <v>31</v>
      </c>
      <c r="B32" s="5" t="s">
        <v>3853</v>
      </c>
      <c r="C32" s="5" t="s">
        <v>3854</v>
      </c>
      <c r="D32" s="5" t="s">
        <v>3792</v>
      </c>
      <c r="E32" s="5" t="s">
        <v>216</v>
      </c>
      <c r="F32" s="6">
        <v>39599</v>
      </c>
      <c r="G32" s="6">
        <v>43335</v>
      </c>
      <c r="H32" s="8">
        <v>129750</v>
      </c>
      <c r="I32" s="8">
        <v>129750</v>
      </c>
      <c r="J32" s="8" t="s">
        <v>2907</v>
      </c>
      <c r="K32" s="8" t="s">
        <v>2039</v>
      </c>
      <c r="L32" s="8" t="s">
        <v>2038</v>
      </c>
      <c r="M32" s="8" t="s">
        <v>2037</v>
      </c>
      <c r="N32" s="8">
        <v>90000</v>
      </c>
      <c r="O32" s="8">
        <v>0</v>
      </c>
      <c r="P32" s="8">
        <v>0</v>
      </c>
    </row>
    <row r="33" spans="1:16" x14ac:dyDescent="0.2">
      <c r="A33" s="3">
        <v>32</v>
      </c>
      <c r="B33" s="3" t="s">
        <v>3855</v>
      </c>
      <c r="C33" s="3" t="s">
        <v>3856</v>
      </c>
      <c r="D33" s="3" t="s">
        <v>3792</v>
      </c>
      <c r="E33" s="3" t="s">
        <v>216</v>
      </c>
      <c r="F33" s="4">
        <v>39599</v>
      </c>
      <c r="H33" s="2">
        <v>46143</v>
      </c>
      <c r="I33" s="2">
        <v>46143</v>
      </c>
      <c r="J33" s="2" t="s">
        <v>2907</v>
      </c>
      <c r="K33" s="2" t="s">
        <v>2039</v>
      </c>
      <c r="L33" s="2" t="s">
        <v>2038</v>
      </c>
      <c r="M33" s="2" t="s">
        <v>2037</v>
      </c>
      <c r="N33" s="2">
        <v>32000</v>
      </c>
      <c r="O33" s="2">
        <v>0</v>
      </c>
      <c r="P33" s="2">
        <v>32000</v>
      </c>
    </row>
    <row r="34" spans="1:16" x14ac:dyDescent="0.2">
      <c r="A34" s="3">
        <v>33</v>
      </c>
      <c r="B34" s="3" t="s">
        <v>3857</v>
      </c>
      <c r="C34" s="3" t="s">
        <v>3858</v>
      </c>
      <c r="D34" s="3" t="s">
        <v>3792</v>
      </c>
      <c r="E34" s="3" t="s">
        <v>216</v>
      </c>
      <c r="F34" s="4">
        <v>39599</v>
      </c>
      <c r="H34" s="2">
        <v>104477</v>
      </c>
      <c r="I34" s="2">
        <v>104477</v>
      </c>
      <c r="J34" s="2" t="s">
        <v>2907</v>
      </c>
      <c r="K34" s="2" t="s">
        <v>2039</v>
      </c>
      <c r="L34" s="2" t="s">
        <v>2038</v>
      </c>
      <c r="M34" s="2" t="s">
        <v>2037</v>
      </c>
      <c r="N34" s="2">
        <v>80000</v>
      </c>
      <c r="O34" s="2">
        <v>0</v>
      </c>
      <c r="P34" s="2">
        <v>80000</v>
      </c>
    </row>
    <row r="35" spans="1:16" x14ac:dyDescent="0.2">
      <c r="A35" s="3">
        <v>34</v>
      </c>
      <c r="B35" s="3" t="s">
        <v>3859</v>
      </c>
      <c r="C35" s="3" t="s">
        <v>3860</v>
      </c>
      <c r="D35" s="3" t="s">
        <v>3792</v>
      </c>
      <c r="E35" s="3" t="s">
        <v>216</v>
      </c>
      <c r="F35" s="4">
        <v>39599</v>
      </c>
      <c r="H35" s="2">
        <v>67125</v>
      </c>
      <c r="I35" s="2">
        <v>67125</v>
      </c>
      <c r="J35" s="2" t="s">
        <v>2907</v>
      </c>
      <c r="K35" s="2" t="s">
        <v>2039</v>
      </c>
      <c r="L35" s="2" t="s">
        <v>2038</v>
      </c>
      <c r="M35" s="2" t="s">
        <v>2037</v>
      </c>
      <c r="N35" s="2">
        <v>50000</v>
      </c>
      <c r="O35" s="2">
        <v>0</v>
      </c>
      <c r="P35" s="2">
        <v>50000</v>
      </c>
    </row>
    <row r="36" spans="1:16" s="7" customFormat="1" hidden="1" x14ac:dyDescent="0.2">
      <c r="A36" s="5">
        <v>35</v>
      </c>
      <c r="B36" s="5" t="s">
        <v>3861</v>
      </c>
      <c r="C36" s="5" t="s">
        <v>3862</v>
      </c>
      <c r="D36" s="5" t="s">
        <v>3792</v>
      </c>
      <c r="E36" s="5" t="s">
        <v>216</v>
      </c>
      <c r="F36" s="6">
        <v>39599</v>
      </c>
      <c r="G36" s="6">
        <v>43335</v>
      </c>
      <c r="H36" s="8">
        <v>38983</v>
      </c>
      <c r="I36" s="8">
        <v>38983</v>
      </c>
      <c r="J36" s="8" t="s">
        <v>2907</v>
      </c>
      <c r="K36" s="8" t="s">
        <v>2039</v>
      </c>
      <c r="L36" s="8" t="s">
        <v>2038</v>
      </c>
      <c r="M36" s="8" t="s">
        <v>2037</v>
      </c>
      <c r="N36" s="8">
        <v>24000</v>
      </c>
      <c r="O36" s="8">
        <v>0</v>
      </c>
      <c r="P36" s="8">
        <v>0</v>
      </c>
    </row>
    <row r="37" spans="1:16" s="7" customFormat="1" hidden="1" x14ac:dyDescent="0.2">
      <c r="A37" s="5">
        <v>36</v>
      </c>
      <c r="B37" s="5" t="s">
        <v>3863</v>
      </c>
      <c r="C37" s="5" t="s">
        <v>3864</v>
      </c>
      <c r="D37" s="5" t="s">
        <v>3792</v>
      </c>
      <c r="E37" s="5" t="s">
        <v>216</v>
      </c>
      <c r="F37" s="6">
        <v>39599</v>
      </c>
      <c r="G37" s="6">
        <v>43335</v>
      </c>
      <c r="H37" s="8">
        <v>48542</v>
      </c>
      <c r="I37" s="8">
        <v>48542</v>
      </c>
      <c r="J37" s="8" t="s">
        <v>2907</v>
      </c>
      <c r="K37" s="8" t="s">
        <v>2039</v>
      </c>
      <c r="L37" s="8" t="s">
        <v>2038</v>
      </c>
      <c r="M37" s="8" t="s">
        <v>2037</v>
      </c>
      <c r="N37" s="8">
        <v>40000</v>
      </c>
      <c r="O37" s="8">
        <v>0</v>
      </c>
      <c r="P37" s="8">
        <v>0</v>
      </c>
    </row>
    <row r="38" spans="1:16" x14ac:dyDescent="0.2">
      <c r="A38" s="3">
        <v>37</v>
      </c>
      <c r="B38" s="3" t="s">
        <v>3865</v>
      </c>
      <c r="C38" s="3" t="s">
        <v>3866</v>
      </c>
      <c r="D38" s="3" t="s">
        <v>3792</v>
      </c>
      <c r="E38" s="3" t="s">
        <v>216</v>
      </c>
      <c r="F38" s="4">
        <v>39599</v>
      </c>
      <c r="H38" s="2">
        <v>285265</v>
      </c>
      <c r="I38" s="2">
        <v>285265</v>
      </c>
      <c r="J38" s="2" t="s">
        <v>2907</v>
      </c>
      <c r="K38" s="2" t="s">
        <v>2039</v>
      </c>
      <c r="L38" s="2" t="s">
        <v>2038</v>
      </c>
      <c r="M38" s="2" t="s">
        <v>2037</v>
      </c>
      <c r="N38" s="2">
        <v>286000</v>
      </c>
      <c r="O38" s="2">
        <v>59483.33</v>
      </c>
      <c r="P38" s="2">
        <v>286000</v>
      </c>
    </row>
    <row r="39" spans="1:16" hidden="1" x14ac:dyDescent="0.2">
      <c r="A39" s="3">
        <v>38</v>
      </c>
      <c r="B39" s="3" t="s">
        <v>3867</v>
      </c>
      <c r="C39" s="3" t="s">
        <v>3868</v>
      </c>
      <c r="D39" s="3" t="s">
        <v>3792</v>
      </c>
      <c r="E39" s="3" t="s">
        <v>216</v>
      </c>
      <c r="F39" s="4">
        <v>39599</v>
      </c>
      <c r="G39" s="4">
        <v>43062</v>
      </c>
      <c r="H39" s="2">
        <v>62951</v>
      </c>
      <c r="I39" s="2">
        <v>62951</v>
      </c>
      <c r="J39" s="2" t="s">
        <v>2907</v>
      </c>
      <c r="K39" s="2" t="s">
        <v>2039</v>
      </c>
      <c r="L39" s="2" t="s">
        <v>2038</v>
      </c>
      <c r="M39" s="2" t="s">
        <v>2037</v>
      </c>
      <c r="N39" s="2">
        <v>0</v>
      </c>
      <c r="O39" s="2">
        <v>0</v>
      </c>
      <c r="P39" s="2">
        <v>0</v>
      </c>
    </row>
    <row r="40" spans="1:16" x14ac:dyDescent="0.2">
      <c r="A40" s="3">
        <v>39</v>
      </c>
      <c r="B40" s="3" t="s">
        <v>3869</v>
      </c>
      <c r="C40" s="3" t="s">
        <v>3870</v>
      </c>
      <c r="D40" s="3" t="s">
        <v>3792</v>
      </c>
      <c r="E40" s="3" t="s">
        <v>3871</v>
      </c>
      <c r="F40" s="4">
        <v>39599</v>
      </c>
      <c r="H40" s="2">
        <v>106140.25</v>
      </c>
      <c r="I40" s="2">
        <v>106140.25</v>
      </c>
      <c r="J40" s="2" t="s">
        <v>2907</v>
      </c>
      <c r="K40" s="2" t="s">
        <v>2039</v>
      </c>
      <c r="L40" s="2" t="s">
        <v>2038</v>
      </c>
      <c r="M40" s="2" t="s">
        <v>2037</v>
      </c>
      <c r="N40" s="2">
        <v>100000</v>
      </c>
      <c r="O40" s="2">
        <v>0</v>
      </c>
      <c r="P40" s="2">
        <v>100000</v>
      </c>
    </row>
    <row r="41" spans="1:16" x14ac:dyDescent="0.2">
      <c r="A41" s="3">
        <v>40</v>
      </c>
      <c r="B41" s="3" t="s">
        <v>3869</v>
      </c>
      <c r="C41" s="3" t="s">
        <v>3872</v>
      </c>
      <c r="D41" s="3" t="s">
        <v>3792</v>
      </c>
      <c r="E41" s="3" t="s">
        <v>3871</v>
      </c>
      <c r="F41" s="4">
        <v>39599</v>
      </c>
      <c r="H41" s="2">
        <v>106140.25</v>
      </c>
      <c r="I41" s="2">
        <v>106140.25</v>
      </c>
      <c r="J41" s="2" t="s">
        <v>2907</v>
      </c>
      <c r="K41" s="2" t="s">
        <v>2039</v>
      </c>
      <c r="L41" s="2" t="s">
        <v>2038</v>
      </c>
      <c r="M41" s="2" t="s">
        <v>2037</v>
      </c>
      <c r="N41" s="2">
        <v>100000</v>
      </c>
      <c r="O41" s="2">
        <v>0</v>
      </c>
      <c r="P41" s="2">
        <v>100000</v>
      </c>
    </row>
    <row r="42" spans="1:16" x14ac:dyDescent="0.2">
      <c r="A42" s="3">
        <v>41</v>
      </c>
      <c r="B42" s="3" t="s">
        <v>3869</v>
      </c>
      <c r="C42" s="3" t="s">
        <v>3873</v>
      </c>
      <c r="D42" s="3" t="s">
        <v>3792</v>
      </c>
      <c r="E42" s="3" t="s">
        <v>3871</v>
      </c>
      <c r="F42" s="4">
        <v>39599</v>
      </c>
      <c r="H42" s="2">
        <v>106140.25</v>
      </c>
      <c r="I42" s="2">
        <v>106140.25</v>
      </c>
      <c r="J42" s="2" t="s">
        <v>2907</v>
      </c>
      <c r="K42" s="2" t="s">
        <v>2039</v>
      </c>
      <c r="L42" s="2" t="s">
        <v>2038</v>
      </c>
      <c r="M42" s="2" t="s">
        <v>2037</v>
      </c>
      <c r="N42" s="2">
        <v>100000</v>
      </c>
      <c r="O42" s="2">
        <v>0</v>
      </c>
      <c r="P42" s="2">
        <v>100000</v>
      </c>
    </row>
    <row r="43" spans="1:16" x14ac:dyDescent="0.2">
      <c r="A43" s="3">
        <v>42</v>
      </c>
      <c r="B43" s="3" t="s">
        <v>3869</v>
      </c>
      <c r="C43" s="3" t="s">
        <v>3874</v>
      </c>
      <c r="D43" s="3" t="s">
        <v>3792</v>
      </c>
      <c r="E43" s="3" t="s">
        <v>3871</v>
      </c>
      <c r="F43" s="4">
        <v>39599</v>
      </c>
      <c r="H43" s="2">
        <v>106140.25</v>
      </c>
      <c r="I43" s="2">
        <v>106140.25</v>
      </c>
      <c r="J43" s="2" t="s">
        <v>2907</v>
      </c>
      <c r="K43" s="2" t="s">
        <v>2039</v>
      </c>
      <c r="L43" s="2" t="s">
        <v>2038</v>
      </c>
      <c r="M43" s="2" t="s">
        <v>2037</v>
      </c>
      <c r="N43" s="2">
        <v>100000</v>
      </c>
      <c r="O43" s="2">
        <v>0</v>
      </c>
      <c r="P43" s="2">
        <v>100000</v>
      </c>
    </row>
    <row r="44" spans="1:16" x14ac:dyDescent="0.2">
      <c r="A44" s="3">
        <v>43</v>
      </c>
      <c r="B44" s="3" t="s">
        <v>3875</v>
      </c>
      <c r="C44" s="3" t="s">
        <v>3876</v>
      </c>
      <c r="D44" s="3" t="s">
        <v>3792</v>
      </c>
      <c r="E44" s="3" t="s">
        <v>216</v>
      </c>
      <c r="F44" s="4">
        <v>39599</v>
      </c>
      <c r="H44" s="2">
        <v>46143</v>
      </c>
      <c r="I44" s="2">
        <v>46143</v>
      </c>
      <c r="J44" s="2" t="s">
        <v>2907</v>
      </c>
      <c r="K44" s="2" t="s">
        <v>2039</v>
      </c>
      <c r="L44" s="2" t="s">
        <v>2038</v>
      </c>
      <c r="M44" s="2" t="s">
        <v>2037</v>
      </c>
      <c r="N44" s="2">
        <v>30600</v>
      </c>
      <c r="O44" s="2">
        <v>0</v>
      </c>
      <c r="P44" s="2">
        <v>30600</v>
      </c>
    </row>
    <row r="45" spans="1:16" x14ac:dyDescent="0.2">
      <c r="A45" s="3">
        <v>44</v>
      </c>
      <c r="B45" s="3" t="s">
        <v>3877</v>
      </c>
      <c r="C45" s="3" t="s">
        <v>3878</v>
      </c>
      <c r="D45" s="3" t="s">
        <v>3792</v>
      </c>
      <c r="E45" s="3" t="s">
        <v>109</v>
      </c>
      <c r="F45" s="4">
        <v>39599</v>
      </c>
      <c r="H45" s="2">
        <v>446703</v>
      </c>
      <c r="I45" s="2">
        <v>446703</v>
      </c>
      <c r="J45" s="2" t="s">
        <v>2907</v>
      </c>
      <c r="K45" s="2" t="s">
        <v>2039</v>
      </c>
      <c r="L45" s="2" t="s">
        <v>2038</v>
      </c>
      <c r="M45" s="2" t="s">
        <v>2037</v>
      </c>
      <c r="N45" s="2">
        <v>300000</v>
      </c>
      <c r="O45" s="2">
        <v>0</v>
      </c>
      <c r="P45" s="2">
        <v>300000</v>
      </c>
    </row>
    <row r="46" spans="1:16" x14ac:dyDescent="0.2">
      <c r="A46" s="3">
        <v>45</v>
      </c>
      <c r="B46" s="3" t="s">
        <v>3879</v>
      </c>
      <c r="C46" s="3" t="s">
        <v>3880</v>
      </c>
      <c r="D46" s="3" t="s">
        <v>3792</v>
      </c>
      <c r="E46" s="3" t="s">
        <v>109</v>
      </c>
      <c r="F46" s="4">
        <v>39599</v>
      </c>
      <c r="H46" s="2">
        <v>232558</v>
      </c>
      <c r="I46" s="2">
        <v>232558</v>
      </c>
      <c r="J46" s="2" t="s">
        <v>2907</v>
      </c>
      <c r="K46" s="2" t="s">
        <v>2039</v>
      </c>
      <c r="L46" s="2" t="s">
        <v>2038</v>
      </c>
      <c r="M46" s="2" t="s">
        <v>2037</v>
      </c>
      <c r="N46" s="2">
        <v>182000</v>
      </c>
      <c r="O46" s="2">
        <v>0</v>
      </c>
      <c r="P46" s="2">
        <v>182000</v>
      </c>
    </row>
    <row r="47" spans="1:16" x14ac:dyDescent="0.2">
      <c r="A47" s="3">
        <v>46</v>
      </c>
      <c r="B47" s="3" t="s">
        <v>3881</v>
      </c>
      <c r="C47" s="3" t="s">
        <v>3882</v>
      </c>
      <c r="D47" s="3" t="s">
        <v>3792</v>
      </c>
      <c r="E47" s="3" t="s">
        <v>109</v>
      </c>
      <c r="F47" s="4">
        <v>39599</v>
      </c>
      <c r="H47" s="2">
        <v>173423</v>
      </c>
      <c r="I47" s="2">
        <v>173423</v>
      </c>
      <c r="J47" s="2" t="s">
        <v>2907</v>
      </c>
      <c r="K47" s="2" t="s">
        <v>2039</v>
      </c>
      <c r="L47" s="2" t="s">
        <v>2038</v>
      </c>
      <c r="M47" s="2" t="s">
        <v>2037</v>
      </c>
      <c r="N47" s="2">
        <v>120000</v>
      </c>
      <c r="O47" s="2">
        <v>0</v>
      </c>
      <c r="P47" s="2">
        <v>120000</v>
      </c>
    </row>
    <row r="48" spans="1:16" x14ac:dyDescent="0.2">
      <c r="A48" s="3">
        <v>47</v>
      </c>
      <c r="B48" s="3" t="s">
        <v>3883</v>
      </c>
      <c r="C48" s="3" t="s">
        <v>3884</v>
      </c>
      <c r="D48" s="3" t="s">
        <v>3792</v>
      </c>
      <c r="E48" s="3" t="s">
        <v>109</v>
      </c>
      <c r="F48" s="4">
        <v>39599</v>
      </c>
      <c r="H48" s="2">
        <v>294376</v>
      </c>
      <c r="I48" s="2">
        <v>294376</v>
      </c>
      <c r="J48" s="2" t="s">
        <v>2907</v>
      </c>
      <c r="K48" s="2" t="s">
        <v>2039</v>
      </c>
      <c r="L48" s="2" t="s">
        <v>2038</v>
      </c>
      <c r="M48" s="2" t="s">
        <v>2037</v>
      </c>
      <c r="N48" s="2">
        <v>182000</v>
      </c>
      <c r="O48" s="2">
        <v>0</v>
      </c>
      <c r="P48" s="2">
        <v>182000</v>
      </c>
    </row>
    <row r="49" spans="1:16" x14ac:dyDescent="0.2">
      <c r="A49" s="3">
        <v>48</v>
      </c>
      <c r="B49" s="3" t="s">
        <v>3885</v>
      </c>
      <c r="C49" s="3" t="s">
        <v>3886</v>
      </c>
      <c r="D49" s="3" t="s">
        <v>3792</v>
      </c>
      <c r="E49" s="3" t="s">
        <v>443</v>
      </c>
      <c r="F49" s="4">
        <v>39599</v>
      </c>
      <c r="H49" s="2">
        <v>6313</v>
      </c>
      <c r="I49" s="2">
        <v>6313</v>
      </c>
      <c r="J49" s="2" t="s">
        <v>2907</v>
      </c>
      <c r="K49" s="2" t="s">
        <v>2039</v>
      </c>
      <c r="L49" s="2" t="s">
        <v>2038</v>
      </c>
      <c r="M49" s="2" t="s">
        <v>2037</v>
      </c>
      <c r="N49" s="2">
        <v>4000</v>
      </c>
      <c r="O49" s="2">
        <v>0</v>
      </c>
      <c r="P49" s="2">
        <v>4000</v>
      </c>
    </row>
    <row r="50" spans="1:16" x14ac:dyDescent="0.2">
      <c r="A50" s="3">
        <v>49</v>
      </c>
      <c r="B50" s="3" t="s">
        <v>3885</v>
      </c>
      <c r="C50" s="3" t="s">
        <v>3887</v>
      </c>
      <c r="D50" s="3" t="s">
        <v>3792</v>
      </c>
      <c r="E50" s="3" t="s">
        <v>443</v>
      </c>
      <c r="F50" s="4">
        <v>39599</v>
      </c>
      <c r="H50" s="2">
        <v>6313</v>
      </c>
      <c r="I50" s="2">
        <v>6313</v>
      </c>
      <c r="J50" s="2" t="s">
        <v>2907</v>
      </c>
      <c r="K50" s="2" t="s">
        <v>2039</v>
      </c>
      <c r="L50" s="2" t="s">
        <v>2038</v>
      </c>
      <c r="M50" s="2" t="s">
        <v>2037</v>
      </c>
      <c r="N50" s="2">
        <v>4000</v>
      </c>
      <c r="O50" s="2">
        <v>0</v>
      </c>
      <c r="P50" s="2">
        <v>4000</v>
      </c>
    </row>
    <row r="51" spans="1:16" x14ac:dyDescent="0.2">
      <c r="A51" s="3">
        <v>50</v>
      </c>
      <c r="B51" s="3" t="s">
        <v>3885</v>
      </c>
      <c r="C51" s="3" t="s">
        <v>3888</v>
      </c>
      <c r="D51" s="3" t="s">
        <v>3792</v>
      </c>
      <c r="E51" s="3" t="s">
        <v>443</v>
      </c>
      <c r="F51" s="4">
        <v>39599</v>
      </c>
      <c r="H51" s="2">
        <v>6313</v>
      </c>
      <c r="I51" s="2">
        <v>6313</v>
      </c>
      <c r="J51" s="2" t="s">
        <v>2907</v>
      </c>
      <c r="K51" s="2" t="s">
        <v>2039</v>
      </c>
      <c r="L51" s="2" t="s">
        <v>2038</v>
      </c>
      <c r="M51" s="2" t="s">
        <v>2037</v>
      </c>
      <c r="N51" s="2">
        <v>4000</v>
      </c>
      <c r="O51" s="2">
        <v>0</v>
      </c>
      <c r="P51" s="2">
        <v>4000</v>
      </c>
    </row>
    <row r="52" spans="1:16" x14ac:dyDescent="0.2">
      <c r="A52" s="3">
        <v>51</v>
      </c>
      <c r="B52" s="3" t="s">
        <v>3889</v>
      </c>
      <c r="C52" s="3" t="s">
        <v>3890</v>
      </c>
      <c r="D52" s="3" t="s">
        <v>3792</v>
      </c>
      <c r="E52" s="3" t="s">
        <v>443</v>
      </c>
      <c r="F52" s="4">
        <v>39599</v>
      </c>
      <c r="H52" s="2">
        <v>6955</v>
      </c>
      <c r="I52" s="2">
        <v>6955</v>
      </c>
      <c r="J52" s="2" t="s">
        <v>2907</v>
      </c>
      <c r="K52" s="2" t="s">
        <v>2039</v>
      </c>
      <c r="L52" s="2" t="s">
        <v>2038</v>
      </c>
      <c r="M52" s="2" t="s">
        <v>2037</v>
      </c>
      <c r="N52" s="2">
        <v>5000</v>
      </c>
      <c r="O52" s="2">
        <v>0</v>
      </c>
      <c r="P52" s="2">
        <v>5000</v>
      </c>
    </row>
    <row r="53" spans="1:16" x14ac:dyDescent="0.2">
      <c r="A53" s="3">
        <v>52</v>
      </c>
      <c r="B53" s="3" t="s">
        <v>3889</v>
      </c>
      <c r="C53" s="3" t="s">
        <v>3891</v>
      </c>
      <c r="D53" s="3" t="s">
        <v>3792</v>
      </c>
      <c r="E53" s="3" t="s">
        <v>443</v>
      </c>
      <c r="F53" s="4">
        <v>39599</v>
      </c>
      <c r="H53" s="2">
        <v>6955</v>
      </c>
      <c r="I53" s="2">
        <v>6955</v>
      </c>
      <c r="J53" s="2" t="s">
        <v>2907</v>
      </c>
      <c r="K53" s="2" t="s">
        <v>2039</v>
      </c>
      <c r="L53" s="2" t="s">
        <v>2038</v>
      </c>
      <c r="M53" s="2" t="s">
        <v>2037</v>
      </c>
      <c r="N53" s="2">
        <v>5000</v>
      </c>
      <c r="O53" s="2">
        <v>0</v>
      </c>
      <c r="P53" s="2">
        <v>5000</v>
      </c>
    </row>
    <row r="54" spans="1:16" x14ac:dyDescent="0.2">
      <c r="A54" s="3">
        <v>53</v>
      </c>
      <c r="B54" s="3" t="s">
        <v>3889</v>
      </c>
      <c r="C54" s="3" t="s">
        <v>3892</v>
      </c>
      <c r="D54" s="3" t="s">
        <v>3792</v>
      </c>
      <c r="E54" s="3" t="s">
        <v>443</v>
      </c>
      <c r="F54" s="4">
        <v>39599</v>
      </c>
      <c r="H54" s="2">
        <v>6955</v>
      </c>
      <c r="I54" s="2">
        <v>6955</v>
      </c>
      <c r="J54" s="2" t="s">
        <v>2907</v>
      </c>
      <c r="K54" s="2" t="s">
        <v>2039</v>
      </c>
      <c r="L54" s="2" t="s">
        <v>2038</v>
      </c>
      <c r="M54" s="2" t="s">
        <v>2037</v>
      </c>
      <c r="N54" s="2">
        <v>5000</v>
      </c>
      <c r="O54" s="2">
        <v>0</v>
      </c>
      <c r="P54" s="2">
        <v>5000</v>
      </c>
    </row>
    <row r="55" spans="1:16" x14ac:dyDescent="0.2">
      <c r="A55" s="3">
        <v>54</v>
      </c>
      <c r="B55" s="3" t="s">
        <v>3889</v>
      </c>
      <c r="C55" s="3" t="s">
        <v>3893</v>
      </c>
      <c r="D55" s="3" t="s">
        <v>3792</v>
      </c>
      <c r="E55" s="3" t="s">
        <v>443</v>
      </c>
      <c r="F55" s="4">
        <v>39599</v>
      </c>
      <c r="H55" s="2">
        <v>6955</v>
      </c>
      <c r="I55" s="2">
        <v>6955</v>
      </c>
      <c r="J55" s="2" t="s">
        <v>2907</v>
      </c>
      <c r="K55" s="2" t="s">
        <v>2039</v>
      </c>
      <c r="L55" s="2" t="s">
        <v>2038</v>
      </c>
      <c r="M55" s="2" t="s">
        <v>2037</v>
      </c>
      <c r="N55" s="2">
        <v>5000</v>
      </c>
      <c r="O55" s="2">
        <v>0</v>
      </c>
      <c r="P55" s="2">
        <v>5000</v>
      </c>
    </row>
    <row r="56" spans="1:16" x14ac:dyDescent="0.2">
      <c r="A56" s="3">
        <v>55</v>
      </c>
      <c r="B56" s="3" t="s">
        <v>3889</v>
      </c>
      <c r="C56" s="3" t="s">
        <v>3894</v>
      </c>
      <c r="D56" s="3" t="s">
        <v>3792</v>
      </c>
      <c r="E56" s="3" t="s">
        <v>443</v>
      </c>
      <c r="F56" s="4">
        <v>39599</v>
      </c>
      <c r="H56" s="2">
        <v>6955</v>
      </c>
      <c r="I56" s="2">
        <v>6955</v>
      </c>
      <c r="J56" s="2" t="s">
        <v>2907</v>
      </c>
      <c r="K56" s="2" t="s">
        <v>2039</v>
      </c>
      <c r="L56" s="2" t="s">
        <v>2038</v>
      </c>
      <c r="M56" s="2" t="s">
        <v>2037</v>
      </c>
      <c r="N56" s="2">
        <v>5000</v>
      </c>
      <c r="O56" s="2">
        <v>0</v>
      </c>
      <c r="P56" s="2">
        <v>5000</v>
      </c>
    </row>
    <row r="57" spans="1:16" x14ac:dyDescent="0.2">
      <c r="A57" s="3">
        <v>56</v>
      </c>
      <c r="B57" s="3" t="s">
        <v>3889</v>
      </c>
      <c r="C57" s="3" t="s">
        <v>3895</v>
      </c>
      <c r="D57" s="3" t="s">
        <v>3792</v>
      </c>
      <c r="E57" s="3" t="s">
        <v>443</v>
      </c>
      <c r="F57" s="4">
        <v>39599</v>
      </c>
      <c r="H57" s="2">
        <v>6955</v>
      </c>
      <c r="I57" s="2">
        <v>6955</v>
      </c>
      <c r="J57" s="2" t="s">
        <v>2907</v>
      </c>
      <c r="K57" s="2" t="s">
        <v>2039</v>
      </c>
      <c r="L57" s="2" t="s">
        <v>2038</v>
      </c>
      <c r="M57" s="2" t="s">
        <v>2037</v>
      </c>
      <c r="N57" s="2">
        <v>5000</v>
      </c>
      <c r="O57" s="2">
        <v>0</v>
      </c>
      <c r="P57" s="2">
        <v>5000</v>
      </c>
    </row>
    <row r="58" spans="1:16" x14ac:dyDescent="0.2">
      <c r="A58" s="3">
        <v>57</v>
      </c>
      <c r="B58" s="3" t="s">
        <v>3896</v>
      </c>
      <c r="C58" s="3" t="s">
        <v>3897</v>
      </c>
      <c r="D58" s="3" t="s">
        <v>3792</v>
      </c>
      <c r="E58" s="3" t="s">
        <v>443</v>
      </c>
      <c r="F58" s="4">
        <v>39599</v>
      </c>
      <c r="H58" s="2">
        <v>6955</v>
      </c>
      <c r="I58" s="2">
        <v>6955</v>
      </c>
      <c r="J58" s="2" t="s">
        <v>2907</v>
      </c>
      <c r="K58" s="2" t="s">
        <v>2039</v>
      </c>
      <c r="L58" s="2" t="s">
        <v>2038</v>
      </c>
      <c r="M58" s="2" t="s">
        <v>2037</v>
      </c>
      <c r="N58" s="2">
        <v>5000</v>
      </c>
      <c r="O58" s="2">
        <v>0</v>
      </c>
      <c r="P58" s="2">
        <v>5000</v>
      </c>
    </row>
    <row r="59" spans="1:16" x14ac:dyDescent="0.2">
      <c r="A59" s="3">
        <v>61</v>
      </c>
      <c r="B59" s="3" t="s">
        <v>3898</v>
      </c>
      <c r="C59" s="3" t="s">
        <v>3899</v>
      </c>
      <c r="D59" s="3" t="s">
        <v>3792</v>
      </c>
      <c r="E59" s="3" t="s">
        <v>443</v>
      </c>
      <c r="F59" s="4">
        <v>39599</v>
      </c>
      <c r="H59" s="2">
        <v>8774</v>
      </c>
      <c r="I59" s="2">
        <v>8774</v>
      </c>
      <c r="J59" s="2" t="s">
        <v>2907</v>
      </c>
      <c r="K59" s="2" t="s">
        <v>2039</v>
      </c>
      <c r="L59" s="2" t="s">
        <v>2038</v>
      </c>
      <c r="M59" s="2" t="s">
        <v>2037</v>
      </c>
      <c r="N59" s="2">
        <v>5000</v>
      </c>
      <c r="O59" s="2">
        <v>0</v>
      </c>
      <c r="P59" s="2">
        <v>5000</v>
      </c>
    </row>
    <row r="60" spans="1:16" x14ac:dyDescent="0.2">
      <c r="A60" s="3">
        <v>62</v>
      </c>
      <c r="B60" s="3" t="s">
        <v>3898</v>
      </c>
      <c r="C60" s="3" t="s">
        <v>3900</v>
      </c>
      <c r="D60" s="3" t="s">
        <v>3792</v>
      </c>
      <c r="E60" s="3" t="s">
        <v>443</v>
      </c>
      <c r="F60" s="4">
        <v>39599</v>
      </c>
      <c r="H60" s="2">
        <v>8774</v>
      </c>
      <c r="I60" s="2">
        <v>8774</v>
      </c>
      <c r="J60" s="2" t="s">
        <v>2907</v>
      </c>
      <c r="K60" s="2" t="s">
        <v>2039</v>
      </c>
      <c r="L60" s="2" t="s">
        <v>2038</v>
      </c>
      <c r="M60" s="2" t="s">
        <v>2037</v>
      </c>
      <c r="N60" s="2">
        <v>5000</v>
      </c>
      <c r="O60" s="2">
        <v>0</v>
      </c>
      <c r="P60" s="2">
        <v>5000</v>
      </c>
    </row>
    <row r="61" spans="1:16" x14ac:dyDescent="0.2">
      <c r="A61" s="3">
        <v>63</v>
      </c>
      <c r="B61" s="3" t="s">
        <v>3898</v>
      </c>
      <c r="C61" s="3" t="s">
        <v>3901</v>
      </c>
      <c r="D61" s="3" t="s">
        <v>3792</v>
      </c>
      <c r="E61" s="3" t="s">
        <v>443</v>
      </c>
      <c r="F61" s="4">
        <v>39599</v>
      </c>
      <c r="H61" s="2">
        <v>8774</v>
      </c>
      <c r="I61" s="2">
        <v>8774</v>
      </c>
      <c r="J61" s="2" t="s">
        <v>2907</v>
      </c>
      <c r="K61" s="2" t="s">
        <v>2039</v>
      </c>
      <c r="L61" s="2" t="s">
        <v>2038</v>
      </c>
      <c r="M61" s="2" t="s">
        <v>2037</v>
      </c>
      <c r="N61" s="2">
        <v>5000</v>
      </c>
      <c r="O61" s="2">
        <v>0</v>
      </c>
      <c r="P61" s="2">
        <v>5000</v>
      </c>
    </row>
    <row r="62" spans="1:16" x14ac:dyDescent="0.2">
      <c r="A62" s="3">
        <v>64</v>
      </c>
      <c r="B62" s="3" t="s">
        <v>3898</v>
      </c>
      <c r="C62" s="3" t="s">
        <v>3902</v>
      </c>
      <c r="D62" s="3" t="s">
        <v>3792</v>
      </c>
      <c r="E62" s="3" t="s">
        <v>443</v>
      </c>
      <c r="F62" s="4">
        <v>39599</v>
      </c>
      <c r="H62" s="2">
        <v>8774</v>
      </c>
      <c r="I62" s="2">
        <v>8774</v>
      </c>
      <c r="J62" s="2" t="s">
        <v>2907</v>
      </c>
      <c r="K62" s="2" t="s">
        <v>2039</v>
      </c>
      <c r="L62" s="2" t="s">
        <v>2038</v>
      </c>
      <c r="M62" s="2" t="s">
        <v>2037</v>
      </c>
      <c r="N62" s="2">
        <v>5000</v>
      </c>
      <c r="O62" s="2">
        <v>0</v>
      </c>
      <c r="P62" s="2">
        <v>5000</v>
      </c>
    </row>
    <row r="63" spans="1:16" x14ac:dyDescent="0.2">
      <c r="A63" s="3">
        <v>65</v>
      </c>
      <c r="B63" s="3" t="s">
        <v>3898</v>
      </c>
      <c r="C63" s="3" t="s">
        <v>3903</v>
      </c>
      <c r="D63" s="3" t="s">
        <v>3792</v>
      </c>
      <c r="E63" s="3" t="s">
        <v>443</v>
      </c>
      <c r="F63" s="4">
        <v>39599</v>
      </c>
      <c r="H63" s="2">
        <v>8774</v>
      </c>
      <c r="I63" s="2">
        <v>8774</v>
      </c>
      <c r="J63" s="2" t="s">
        <v>2907</v>
      </c>
      <c r="K63" s="2" t="s">
        <v>2039</v>
      </c>
      <c r="L63" s="2" t="s">
        <v>2038</v>
      </c>
      <c r="M63" s="2" t="s">
        <v>2037</v>
      </c>
      <c r="N63" s="2">
        <v>5000</v>
      </c>
      <c r="O63" s="2">
        <v>0</v>
      </c>
      <c r="P63" s="2">
        <v>5000</v>
      </c>
    </row>
    <row r="64" spans="1:16" x14ac:dyDescent="0.2">
      <c r="A64" s="3">
        <v>66</v>
      </c>
      <c r="B64" s="3" t="s">
        <v>3898</v>
      </c>
      <c r="C64" s="3" t="s">
        <v>3904</v>
      </c>
      <c r="D64" s="3" t="s">
        <v>3792</v>
      </c>
      <c r="E64" s="3" t="s">
        <v>443</v>
      </c>
      <c r="F64" s="4">
        <v>39599</v>
      </c>
      <c r="H64" s="2">
        <v>8774</v>
      </c>
      <c r="I64" s="2">
        <v>8774</v>
      </c>
      <c r="J64" s="2" t="s">
        <v>2907</v>
      </c>
      <c r="K64" s="2" t="s">
        <v>2039</v>
      </c>
      <c r="L64" s="2" t="s">
        <v>2038</v>
      </c>
      <c r="M64" s="2" t="s">
        <v>2037</v>
      </c>
      <c r="N64" s="2">
        <v>5000</v>
      </c>
      <c r="O64" s="2">
        <v>0</v>
      </c>
      <c r="P64" s="2">
        <v>5000</v>
      </c>
    </row>
    <row r="65" spans="1:16" x14ac:dyDescent="0.2">
      <c r="A65" s="3">
        <v>67</v>
      </c>
      <c r="B65" s="3" t="s">
        <v>3905</v>
      </c>
      <c r="C65" s="3" t="s">
        <v>3906</v>
      </c>
      <c r="D65" s="3" t="s">
        <v>3792</v>
      </c>
      <c r="E65" s="3" t="s">
        <v>86</v>
      </c>
      <c r="F65" s="4">
        <v>39599</v>
      </c>
      <c r="H65" s="2">
        <v>593530</v>
      </c>
      <c r="I65" s="2">
        <v>593530</v>
      </c>
      <c r="J65" s="2" t="s">
        <v>2907</v>
      </c>
      <c r="K65" s="2" t="s">
        <v>2039</v>
      </c>
      <c r="L65" s="2" t="s">
        <v>2038</v>
      </c>
      <c r="M65" s="2" t="s">
        <v>2037</v>
      </c>
      <c r="N65" s="2">
        <v>200000</v>
      </c>
      <c r="O65" s="2">
        <v>0</v>
      </c>
      <c r="P65" s="2">
        <v>200000</v>
      </c>
    </row>
    <row r="66" spans="1:16" x14ac:dyDescent="0.2">
      <c r="A66" s="3">
        <v>68</v>
      </c>
      <c r="B66" s="3" t="s">
        <v>3907</v>
      </c>
      <c r="C66" s="3" t="s">
        <v>3908</v>
      </c>
      <c r="D66" s="3" t="s">
        <v>3792</v>
      </c>
      <c r="E66" s="3" t="s">
        <v>86</v>
      </c>
      <c r="F66" s="4">
        <v>39599</v>
      </c>
      <c r="H66" s="2">
        <v>275441.31</v>
      </c>
      <c r="I66" s="2">
        <v>275441.31</v>
      </c>
      <c r="J66" s="2" t="s">
        <v>2884</v>
      </c>
      <c r="K66" s="2" t="s">
        <v>2035</v>
      </c>
      <c r="L66" s="2" t="s">
        <v>2034</v>
      </c>
      <c r="M66" s="2" t="s">
        <v>2037</v>
      </c>
      <c r="N66" s="2">
        <v>60000</v>
      </c>
      <c r="O66" s="2">
        <v>0</v>
      </c>
      <c r="P66" s="2">
        <v>60000</v>
      </c>
    </row>
    <row r="67" spans="1:16" x14ac:dyDescent="0.2">
      <c r="A67" s="3">
        <v>69</v>
      </c>
      <c r="B67" s="3" t="s">
        <v>3909</v>
      </c>
      <c r="C67" s="3" t="s">
        <v>3910</v>
      </c>
      <c r="D67" s="3" t="s">
        <v>3792</v>
      </c>
      <c r="E67" s="3" t="s">
        <v>54</v>
      </c>
      <c r="F67" s="4">
        <v>39599</v>
      </c>
      <c r="H67" s="2">
        <v>161040</v>
      </c>
      <c r="I67" s="2">
        <v>161040</v>
      </c>
      <c r="J67" s="2" t="s">
        <v>2907</v>
      </c>
      <c r="K67" s="2" t="s">
        <v>2039</v>
      </c>
      <c r="L67" s="2" t="s">
        <v>2038</v>
      </c>
      <c r="M67" s="2" t="s">
        <v>2037</v>
      </c>
      <c r="N67" s="2">
        <v>6000</v>
      </c>
      <c r="O67" s="2">
        <v>0</v>
      </c>
      <c r="P67" s="2">
        <v>6000</v>
      </c>
    </row>
    <row r="68" spans="1:16" x14ac:dyDescent="0.2">
      <c r="A68" s="3">
        <v>70</v>
      </c>
      <c r="B68" s="3" t="s">
        <v>3911</v>
      </c>
      <c r="C68" s="3" t="s">
        <v>3912</v>
      </c>
      <c r="D68" s="3" t="s">
        <v>3792</v>
      </c>
      <c r="E68" s="3" t="s">
        <v>54</v>
      </c>
      <c r="F68" s="4">
        <v>39599</v>
      </c>
      <c r="H68" s="2">
        <v>389180</v>
      </c>
      <c r="I68" s="2">
        <v>389180</v>
      </c>
      <c r="J68" s="2" t="s">
        <v>45</v>
      </c>
      <c r="K68" s="2" t="s">
        <v>46</v>
      </c>
      <c r="L68" s="2" t="s">
        <v>39</v>
      </c>
      <c r="M68" s="2" t="s">
        <v>23</v>
      </c>
      <c r="N68" s="2">
        <v>101500</v>
      </c>
      <c r="O68" s="2">
        <v>91350</v>
      </c>
      <c r="P68" s="2">
        <v>210000</v>
      </c>
    </row>
    <row r="69" spans="1:16" x14ac:dyDescent="0.2">
      <c r="A69" s="3">
        <v>71</v>
      </c>
      <c r="B69" s="3" t="s">
        <v>3913</v>
      </c>
      <c r="C69" s="3" t="s">
        <v>3914</v>
      </c>
      <c r="D69" s="3" t="s">
        <v>3792</v>
      </c>
      <c r="E69" s="3" t="s">
        <v>54</v>
      </c>
      <c r="F69" s="4">
        <v>39599</v>
      </c>
      <c r="H69" s="2">
        <v>389180</v>
      </c>
      <c r="I69" s="2">
        <v>389180</v>
      </c>
      <c r="J69" s="2" t="s">
        <v>45</v>
      </c>
      <c r="K69" s="2" t="s">
        <v>46</v>
      </c>
      <c r="L69" s="2" t="s">
        <v>39</v>
      </c>
      <c r="M69" s="2" t="s">
        <v>23</v>
      </c>
      <c r="N69" s="2">
        <v>101500</v>
      </c>
      <c r="O69" s="2">
        <v>110641.69</v>
      </c>
      <c r="P69" s="2">
        <v>222519.38</v>
      </c>
    </row>
    <row r="70" spans="1:16" x14ac:dyDescent="0.2">
      <c r="A70" s="3">
        <v>72</v>
      </c>
      <c r="B70" s="3" t="s">
        <v>3915</v>
      </c>
      <c r="C70" s="3" t="s">
        <v>3916</v>
      </c>
      <c r="D70" s="3" t="s">
        <v>3792</v>
      </c>
      <c r="E70" s="3" t="s">
        <v>3917</v>
      </c>
      <c r="F70" s="4">
        <v>39599</v>
      </c>
      <c r="H70" s="2">
        <v>46360</v>
      </c>
      <c r="I70" s="2">
        <v>46360</v>
      </c>
      <c r="J70" s="2" t="s">
        <v>2907</v>
      </c>
      <c r="K70" s="2" t="s">
        <v>2039</v>
      </c>
      <c r="L70" s="2" t="s">
        <v>2038</v>
      </c>
      <c r="M70" s="2" t="s">
        <v>2037</v>
      </c>
      <c r="N70" s="2">
        <v>35000</v>
      </c>
      <c r="O70" s="2">
        <v>0</v>
      </c>
      <c r="P70" s="2">
        <v>35000</v>
      </c>
    </row>
    <row r="71" spans="1:16" x14ac:dyDescent="0.2">
      <c r="A71" s="3">
        <v>73</v>
      </c>
      <c r="B71" s="3" t="s">
        <v>3918</v>
      </c>
      <c r="C71" s="3" t="s">
        <v>3919</v>
      </c>
      <c r="D71" s="3" t="s">
        <v>3792</v>
      </c>
      <c r="E71" s="3" t="s">
        <v>379</v>
      </c>
      <c r="F71" s="4">
        <v>39599</v>
      </c>
      <c r="H71" s="2">
        <v>78507</v>
      </c>
      <c r="I71" s="2">
        <v>78507</v>
      </c>
      <c r="J71" s="2" t="s">
        <v>2884</v>
      </c>
      <c r="K71" s="2" t="s">
        <v>2035</v>
      </c>
      <c r="L71" s="2" t="s">
        <v>2034</v>
      </c>
      <c r="M71" s="2" t="s">
        <v>2037</v>
      </c>
      <c r="N71" s="2">
        <v>55000</v>
      </c>
      <c r="O71" s="2">
        <v>0</v>
      </c>
      <c r="P71" s="2">
        <v>55000</v>
      </c>
    </row>
    <row r="72" spans="1:16" x14ac:dyDescent="0.2">
      <c r="A72" s="3">
        <v>74</v>
      </c>
      <c r="B72" s="3" t="s">
        <v>3920</v>
      </c>
      <c r="C72" s="3" t="s">
        <v>3921</v>
      </c>
      <c r="D72" s="3" t="s">
        <v>3792</v>
      </c>
      <c r="E72" s="3" t="s">
        <v>379</v>
      </c>
      <c r="F72" s="4">
        <v>39599</v>
      </c>
      <c r="H72" s="2">
        <v>117120.01</v>
      </c>
      <c r="I72" s="2">
        <v>117120.01</v>
      </c>
      <c r="J72" s="2" t="s">
        <v>2907</v>
      </c>
      <c r="K72" s="2" t="s">
        <v>2039</v>
      </c>
      <c r="L72" s="2" t="s">
        <v>2038</v>
      </c>
      <c r="M72" s="2" t="s">
        <v>2037</v>
      </c>
      <c r="N72" s="2">
        <v>90000</v>
      </c>
      <c r="O72" s="2">
        <v>0</v>
      </c>
      <c r="P72" s="2">
        <v>90000</v>
      </c>
    </row>
    <row r="73" spans="1:16" x14ac:dyDescent="0.2">
      <c r="A73" s="3">
        <v>75</v>
      </c>
      <c r="B73" s="3" t="s">
        <v>3922</v>
      </c>
      <c r="C73" s="3" t="s">
        <v>3923</v>
      </c>
      <c r="D73" s="3" t="s">
        <v>3792</v>
      </c>
      <c r="E73" s="3" t="s">
        <v>3924</v>
      </c>
      <c r="F73" s="4">
        <v>39599</v>
      </c>
      <c r="H73" s="2">
        <v>190948</v>
      </c>
      <c r="I73" s="2">
        <v>190948</v>
      </c>
      <c r="J73" s="2" t="s">
        <v>2907</v>
      </c>
      <c r="K73" s="2" t="s">
        <v>2039</v>
      </c>
      <c r="L73" s="2" t="s">
        <v>2038</v>
      </c>
      <c r="M73" s="2" t="s">
        <v>2037</v>
      </c>
      <c r="N73" s="2">
        <v>100000</v>
      </c>
      <c r="O73" s="2">
        <v>0</v>
      </c>
      <c r="P73" s="2">
        <v>100000</v>
      </c>
    </row>
    <row r="74" spans="1:16" x14ac:dyDescent="0.2">
      <c r="A74" s="3">
        <v>76</v>
      </c>
      <c r="B74" s="3" t="s">
        <v>3925</v>
      </c>
      <c r="C74" s="3" t="s">
        <v>3926</v>
      </c>
      <c r="D74" s="3" t="s">
        <v>3792</v>
      </c>
      <c r="E74" s="3" t="s">
        <v>3924</v>
      </c>
      <c r="F74" s="4">
        <v>39599</v>
      </c>
      <c r="H74" s="2">
        <v>400497</v>
      </c>
      <c r="I74" s="2">
        <v>400497</v>
      </c>
      <c r="J74" s="2" t="s">
        <v>2907</v>
      </c>
      <c r="K74" s="2" t="s">
        <v>2039</v>
      </c>
      <c r="L74" s="2" t="s">
        <v>2038</v>
      </c>
      <c r="M74" s="2" t="s">
        <v>2037</v>
      </c>
      <c r="N74" s="2">
        <v>180000</v>
      </c>
      <c r="O74" s="2">
        <v>0</v>
      </c>
      <c r="P74" s="2">
        <v>180000</v>
      </c>
    </row>
    <row r="75" spans="1:16" x14ac:dyDescent="0.2">
      <c r="A75" s="3">
        <v>77</v>
      </c>
      <c r="B75" s="3" t="s">
        <v>3927</v>
      </c>
      <c r="C75" s="3" t="s">
        <v>3928</v>
      </c>
      <c r="D75" s="3" t="s">
        <v>3792</v>
      </c>
      <c r="E75" s="3" t="s">
        <v>3924</v>
      </c>
      <c r="F75" s="4">
        <v>39599</v>
      </c>
      <c r="H75" s="2">
        <v>525265</v>
      </c>
      <c r="I75" s="2">
        <v>525265</v>
      </c>
      <c r="J75" s="2" t="s">
        <v>2907</v>
      </c>
      <c r="K75" s="2" t="s">
        <v>2039</v>
      </c>
      <c r="L75" s="2" t="s">
        <v>2038</v>
      </c>
      <c r="M75" s="2" t="s">
        <v>2037</v>
      </c>
      <c r="N75" s="2">
        <v>240000</v>
      </c>
      <c r="O75" s="2">
        <v>0</v>
      </c>
      <c r="P75" s="2">
        <v>240000</v>
      </c>
    </row>
    <row r="76" spans="1:16" hidden="1" x14ac:dyDescent="0.2">
      <c r="A76" s="3">
        <v>78</v>
      </c>
      <c r="B76" s="3" t="s">
        <v>3929</v>
      </c>
      <c r="C76" s="3" t="s">
        <v>3930</v>
      </c>
      <c r="D76" s="3" t="s">
        <v>3792</v>
      </c>
      <c r="E76" s="3" t="s">
        <v>3924</v>
      </c>
      <c r="F76" s="4">
        <v>39599</v>
      </c>
      <c r="G76" s="4">
        <v>42408</v>
      </c>
      <c r="H76" s="2">
        <v>713763</v>
      </c>
      <c r="I76" s="2">
        <v>713763</v>
      </c>
      <c r="J76" s="2" t="s">
        <v>2907</v>
      </c>
      <c r="K76" s="2" t="s">
        <v>2039</v>
      </c>
      <c r="L76" s="2" t="s">
        <v>2038</v>
      </c>
      <c r="M76" s="2" t="s">
        <v>2037</v>
      </c>
      <c r="N76" s="2">
        <v>0</v>
      </c>
      <c r="O76" s="2">
        <v>0</v>
      </c>
      <c r="P76" s="2">
        <v>0</v>
      </c>
    </row>
    <row r="77" spans="1:16" x14ac:dyDescent="0.2">
      <c r="A77" s="3">
        <v>79</v>
      </c>
      <c r="B77" s="3" t="s">
        <v>3931</v>
      </c>
      <c r="C77" s="3" t="s">
        <v>3932</v>
      </c>
      <c r="D77" s="3" t="s">
        <v>3792</v>
      </c>
      <c r="E77" s="3" t="s">
        <v>3778</v>
      </c>
      <c r="F77" s="4">
        <v>39599</v>
      </c>
      <c r="H77" s="2">
        <v>28820.34</v>
      </c>
      <c r="I77" s="2">
        <v>28820.34</v>
      </c>
      <c r="J77" s="2" t="s">
        <v>2907</v>
      </c>
      <c r="K77" s="2" t="s">
        <v>2039</v>
      </c>
      <c r="L77" s="2" t="s">
        <v>2038</v>
      </c>
      <c r="M77" s="2" t="s">
        <v>2037</v>
      </c>
      <c r="N77" s="2">
        <v>10500</v>
      </c>
      <c r="O77" s="2">
        <v>0</v>
      </c>
      <c r="P77" s="2">
        <v>10500</v>
      </c>
    </row>
    <row r="78" spans="1:16" x14ac:dyDescent="0.2">
      <c r="A78" s="3">
        <v>80</v>
      </c>
      <c r="B78" s="3" t="s">
        <v>3933</v>
      </c>
      <c r="C78" s="3" t="s">
        <v>3934</v>
      </c>
      <c r="D78" s="3" t="s">
        <v>3792</v>
      </c>
      <c r="E78" s="3" t="s">
        <v>1499</v>
      </c>
      <c r="F78" s="4">
        <v>39599</v>
      </c>
      <c r="H78" s="2">
        <v>561614</v>
      </c>
      <c r="I78" s="2">
        <v>561614</v>
      </c>
      <c r="J78" s="2" t="s">
        <v>2907</v>
      </c>
      <c r="K78" s="2" t="s">
        <v>2039</v>
      </c>
      <c r="L78" s="2" t="s">
        <v>2038</v>
      </c>
      <c r="M78" s="2" t="s">
        <v>2037</v>
      </c>
      <c r="N78" s="2">
        <v>300000</v>
      </c>
      <c r="O78" s="2">
        <v>0</v>
      </c>
      <c r="P78" s="2">
        <v>300000</v>
      </c>
    </row>
    <row r="79" spans="1:16" hidden="1" x14ac:dyDescent="0.2">
      <c r="A79" s="3">
        <v>81</v>
      </c>
      <c r="B79" s="3" t="s">
        <v>3935</v>
      </c>
      <c r="C79" s="3" t="s">
        <v>3936</v>
      </c>
      <c r="D79" s="3" t="s">
        <v>3792</v>
      </c>
      <c r="E79" s="3" t="s">
        <v>1499</v>
      </c>
      <c r="F79" s="4">
        <v>39599</v>
      </c>
      <c r="G79" s="4">
        <v>43062</v>
      </c>
      <c r="H79" s="2">
        <v>100000</v>
      </c>
      <c r="I79" s="2">
        <v>100000</v>
      </c>
      <c r="J79" s="2" t="s">
        <v>2907</v>
      </c>
      <c r="K79" s="2" t="s">
        <v>2039</v>
      </c>
      <c r="L79" s="2" t="s">
        <v>2038</v>
      </c>
      <c r="M79" s="2" t="s">
        <v>2037</v>
      </c>
      <c r="N79" s="2">
        <v>0</v>
      </c>
      <c r="O79" s="2">
        <v>0</v>
      </c>
      <c r="P79" s="2">
        <v>0</v>
      </c>
    </row>
    <row r="80" spans="1:16" x14ac:dyDescent="0.2">
      <c r="A80" s="3">
        <v>82</v>
      </c>
      <c r="B80" s="3" t="s">
        <v>3937</v>
      </c>
      <c r="C80" s="3" t="s">
        <v>3938</v>
      </c>
      <c r="D80" s="3" t="s">
        <v>3792</v>
      </c>
      <c r="E80" s="3" t="s">
        <v>3939</v>
      </c>
      <c r="F80" s="4">
        <v>39652</v>
      </c>
      <c r="H80" s="2">
        <v>181595</v>
      </c>
      <c r="I80" s="2">
        <v>181595</v>
      </c>
      <c r="J80" s="2" t="s">
        <v>2907</v>
      </c>
      <c r="K80" s="2" t="s">
        <v>2039</v>
      </c>
      <c r="L80" s="2" t="s">
        <v>2038</v>
      </c>
      <c r="M80" s="2" t="s">
        <v>2037</v>
      </c>
      <c r="N80" s="2">
        <v>120000</v>
      </c>
      <c r="O80" s="2">
        <v>106790</v>
      </c>
      <c r="P80" s="2">
        <v>137040</v>
      </c>
    </row>
    <row r="81" spans="1:16" x14ac:dyDescent="0.2">
      <c r="A81" s="3">
        <v>83</v>
      </c>
      <c r="B81" s="3" t="s">
        <v>3940</v>
      </c>
      <c r="C81" s="3" t="s">
        <v>3941</v>
      </c>
      <c r="D81" s="3" t="s">
        <v>3792</v>
      </c>
      <c r="E81" s="3" t="s">
        <v>3939</v>
      </c>
      <c r="F81" s="4">
        <v>39652</v>
      </c>
      <c r="H81" s="2">
        <v>141893</v>
      </c>
      <c r="I81" s="2">
        <v>141893</v>
      </c>
      <c r="J81" s="2" t="s">
        <v>2907</v>
      </c>
      <c r="K81" s="2" t="s">
        <v>2039</v>
      </c>
      <c r="L81" s="2" t="s">
        <v>2038</v>
      </c>
      <c r="M81" s="2" t="s">
        <v>2037</v>
      </c>
      <c r="N81" s="2">
        <v>167600</v>
      </c>
      <c r="O81" s="2">
        <v>125928.34</v>
      </c>
      <c r="P81" s="2">
        <v>167600</v>
      </c>
    </row>
    <row r="82" spans="1:16" x14ac:dyDescent="0.2">
      <c r="A82" s="3">
        <v>84</v>
      </c>
      <c r="B82" s="3" t="s">
        <v>3942</v>
      </c>
      <c r="C82" s="3" t="s">
        <v>3943</v>
      </c>
      <c r="D82" s="3" t="s">
        <v>3792</v>
      </c>
      <c r="E82" s="3" t="s">
        <v>3939</v>
      </c>
      <c r="F82" s="4">
        <v>39652</v>
      </c>
      <c r="H82" s="2">
        <v>459683</v>
      </c>
      <c r="I82" s="2">
        <v>459683</v>
      </c>
      <c r="J82" s="2" t="s">
        <v>2907</v>
      </c>
      <c r="K82" s="2" t="s">
        <v>2039</v>
      </c>
      <c r="L82" s="2" t="s">
        <v>2038</v>
      </c>
      <c r="M82" s="2" t="s">
        <v>2037</v>
      </c>
      <c r="N82" s="2">
        <v>601524.30000000005</v>
      </c>
      <c r="O82" s="2">
        <v>456595.15</v>
      </c>
      <c r="P82" s="2">
        <v>601524.30000000005</v>
      </c>
    </row>
    <row r="83" spans="1:16" x14ac:dyDescent="0.2">
      <c r="A83" s="3">
        <v>85</v>
      </c>
      <c r="B83" s="3" t="s">
        <v>3944</v>
      </c>
      <c r="C83" s="3" t="s">
        <v>3945</v>
      </c>
      <c r="D83" s="3" t="s">
        <v>3792</v>
      </c>
      <c r="E83" s="3" t="s">
        <v>3939</v>
      </c>
      <c r="F83" s="4">
        <v>39652</v>
      </c>
      <c r="H83" s="2">
        <v>3102861</v>
      </c>
      <c r="I83" s="2">
        <v>3102861</v>
      </c>
      <c r="J83" s="2" t="s">
        <v>2907</v>
      </c>
      <c r="K83" s="2" t="s">
        <v>2039</v>
      </c>
      <c r="L83" s="2" t="s">
        <v>2038</v>
      </c>
      <c r="M83" s="2" t="s">
        <v>2037</v>
      </c>
      <c r="N83" s="2">
        <v>2928200</v>
      </c>
      <c r="O83" s="2">
        <v>2190049.59</v>
      </c>
      <c r="P83" s="2">
        <v>2928200</v>
      </c>
    </row>
    <row r="84" spans="1:16" hidden="1" x14ac:dyDescent="0.2">
      <c r="A84" s="3">
        <v>86</v>
      </c>
      <c r="B84" s="3" t="s">
        <v>3946</v>
      </c>
      <c r="C84" s="3" t="s">
        <v>3947</v>
      </c>
      <c r="D84" s="3" t="s">
        <v>3792</v>
      </c>
      <c r="E84" s="3" t="s">
        <v>263</v>
      </c>
      <c r="F84" s="4">
        <v>39652</v>
      </c>
      <c r="G84" s="4">
        <v>42804</v>
      </c>
      <c r="H84" s="2">
        <v>67825.75</v>
      </c>
      <c r="I84" s="2">
        <v>67825.75</v>
      </c>
      <c r="J84" s="2" t="s">
        <v>2907</v>
      </c>
      <c r="K84" s="2" t="s">
        <v>2039</v>
      </c>
      <c r="L84" s="2" t="s">
        <v>2038</v>
      </c>
      <c r="M84" s="2" t="s">
        <v>2037</v>
      </c>
      <c r="N84" s="2">
        <v>0</v>
      </c>
      <c r="O84" s="2">
        <v>0</v>
      </c>
      <c r="P84" s="2">
        <v>0</v>
      </c>
    </row>
    <row r="85" spans="1:16" x14ac:dyDescent="0.2">
      <c r="A85" s="3">
        <v>87</v>
      </c>
      <c r="B85" s="3" t="s">
        <v>3948</v>
      </c>
      <c r="C85" s="3" t="s">
        <v>3949</v>
      </c>
      <c r="D85" s="3" t="s">
        <v>3792</v>
      </c>
      <c r="E85" s="3" t="s">
        <v>339</v>
      </c>
      <c r="F85" s="4">
        <v>39652</v>
      </c>
      <c r="H85" s="2">
        <v>210123.99</v>
      </c>
      <c r="I85" s="2">
        <v>210123.99</v>
      </c>
      <c r="J85" s="2" t="s">
        <v>2907</v>
      </c>
      <c r="K85" s="2" t="s">
        <v>2039</v>
      </c>
      <c r="L85" s="2" t="s">
        <v>2038</v>
      </c>
      <c r="M85" s="2" t="s">
        <v>2037</v>
      </c>
      <c r="N85" s="2">
        <v>186800</v>
      </c>
      <c r="O85" s="2">
        <v>102039.5</v>
      </c>
      <c r="P85" s="2">
        <v>186800</v>
      </c>
    </row>
    <row r="86" spans="1:16" x14ac:dyDescent="0.2">
      <c r="A86" s="3">
        <v>88</v>
      </c>
      <c r="B86" s="3" t="s">
        <v>3950</v>
      </c>
      <c r="C86" s="3" t="s">
        <v>3951</v>
      </c>
      <c r="D86" s="3" t="s">
        <v>3792</v>
      </c>
      <c r="E86" s="3" t="s">
        <v>339</v>
      </c>
      <c r="F86" s="4">
        <v>39652</v>
      </c>
      <c r="H86" s="2">
        <v>761451.09</v>
      </c>
      <c r="I86" s="2">
        <v>761451.09</v>
      </c>
      <c r="J86" s="2" t="s">
        <v>2907</v>
      </c>
      <c r="K86" s="2" t="s">
        <v>2039</v>
      </c>
      <c r="L86" s="2" t="s">
        <v>2038</v>
      </c>
      <c r="M86" s="2" t="s">
        <v>2037</v>
      </c>
      <c r="N86" s="2">
        <v>532300</v>
      </c>
      <c r="O86" s="2">
        <v>290768.87</v>
      </c>
      <c r="P86" s="2">
        <v>532300</v>
      </c>
    </row>
    <row r="87" spans="1:16" x14ac:dyDescent="0.2">
      <c r="A87" s="3">
        <v>89</v>
      </c>
      <c r="B87" s="3" t="s">
        <v>3952</v>
      </c>
      <c r="C87" s="3" t="s">
        <v>3953</v>
      </c>
      <c r="D87" s="3" t="s">
        <v>3792</v>
      </c>
      <c r="E87" s="3" t="s">
        <v>156</v>
      </c>
      <c r="F87" s="4">
        <v>39652</v>
      </c>
      <c r="H87" s="2">
        <v>6760</v>
      </c>
      <c r="I87" s="2">
        <v>6760</v>
      </c>
      <c r="J87" s="2" t="s">
        <v>2907</v>
      </c>
      <c r="K87" s="2" t="s">
        <v>2039</v>
      </c>
      <c r="L87" s="2" t="s">
        <v>2038</v>
      </c>
      <c r="M87" s="2" t="s">
        <v>2037</v>
      </c>
      <c r="N87" s="2">
        <v>5300</v>
      </c>
      <c r="O87" s="2">
        <v>2895.12</v>
      </c>
      <c r="P87" s="2">
        <v>5300</v>
      </c>
    </row>
    <row r="88" spans="1:16" hidden="1" x14ac:dyDescent="0.2">
      <c r="A88" s="3">
        <v>90</v>
      </c>
      <c r="B88" s="3" t="s">
        <v>3954</v>
      </c>
      <c r="C88" s="3" t="s">
        <v>3955</v>
      </c>
      <c r="D88" s="3" t="s">
        <v>3792</v>
      </c>
      <c r="E88" s="3" t="s">
        <v>156</v>
      </c>
      <c r="F88" s="4">
        <v>39652</v>
      </c>
      <c r="G88" s="4">
        <v>41486</v>
      </c>
      <c r="H88" s="2">
        <v>15156</v>
      </c>
      <c r="I88" s="2">
        <v>15156</v>
      </c>
      <c r="J88" s="2" t="s">
        <v>3956</v>
      </c>
      <c r="K88" s="2" t="s">
        <v>3957</v>
      </c>
      <c r="L88" s="2" t="s">
        <v>2038</v>
      </c>
      <c r="M88" s="2" t="s">
        <v>2037</v>
      </c>
      <c r="N88" s="2">
        <v>0</v>
      </c>
      <c r="O88" s="2">
        <v>0</v>
      </c>
      <c r="P88" s="2">
        <v>0</v>
      </c>
    </row>
    <row r="89" spans="1:16" x14ac:dyDescent="0.2">
      <c r="A89" s="3">
        <v>91</v>
      </c>
      <c r="B89" s="3" t="s">
        <v>3958</v>
      </c>
      <c r="C89" s="3" t="s">
        <v>3959</v>
      </c>
      <c r="D89" s="3" t="s">
        <v>3792</v>
      </c>
      <c r="E89" s="3" t="s">
        <v>3960</v>
      </c>
      <c r="F89" s="4">
        <v>39652</v>
      </c>
      <c r="H89" s="2">
        <v>3934</v>
      </c>
      <c r="I89" s="2">
        <v>3934</v>
      </c>
      <c r="J89" s="2" t="s">
        <v>2907</v>
      </c>
      <c r="K89" s="2" t="s">
        <v>2039</v>
      </c>
      <c r="L89" s="2" t="s">
        <v>2038</v>
      </c>
      <c r="M89" s="2" t="s">
        <v>2037</v>
      </c>
      <c r="N89" s="2">
        <v>29300</v>
      </c>
      <c r="O89" s="2">
        <v>16005.12</v>
      </c>
      <c r="P89" s="2">
        <v>29300</v>
      </c>
    </row>
    <row r="90" spans="1:16" x14ac:dyDescent="0.2">
      <c r="A90" s="3">
        <v>92</v>
      </c>
      <c r="B90" s="3" t="s">
        <v>3961</v>
      </c>
      <c r="C90" s="3" t="s">
        <v>3962</v>
      </c>
      <c r="D90" s="3" t="s">
        <v>3792</v>
      </c>
      <c r="E90" s="3" t="s">
        <v>156</v>
      </c>
      <c r="F90" s="4">
        <v>39652</v>
      </c>
      <c r="H90" s="2">
        <v>5497</v>
      </c>
      <c r="I90" s="2">
        <v>5497</v>
      </c>
      <c r="J90" s="2" t="s">
        <v>2907</v>
      </c>
      <c r="K90" s="2" t="s">
        <v>2039</v>
      </c>
      <c r="L90" s="2" t="s">
        <v>2038</v>
      </c>
      <c r="M90" s="2" t="s">
        <v>2037</v>
      </c>
      <c r="N90" s="2">
        <v>41000</v>
      </c>
      <c r="O90" s="2">
        <v>22396.25</v>
      </c>
      <c r="P90" s="2">
        <v>41000</v>
      </c>
    </row>
    <row r="91" spans="1:16" x14ac:dyDescent="0.2">
      <c r="A91" s="3">
        <v>93</v>
      </c>
      <c r="B91" s="3" t="s">
        <v>3963</v>
      </c>
      <c r="C91" s="3" t="s">
        <v>3964</v>
      </c>
      <c r="D91" s="3" t="s">
        <v>3792</v>
      </c>
      <c r="E91" s="3" t="s">
        <v>3965</v>
      </c>
      <c r="F91" s="4">
        <v>39652</v>
      </c>
      <c r="H91" s="2">
        <v>38500</v>
      </c>
      <c r="I91" s="2">
        <v>38500</v>
      </c>
      <c r="J91" s="2" t="s">
        <v>2884</v>
      </c>
      <c r="K91" s="2" t="s">
        <v>2035</v>
      </c>
      <c r="L91" s="2" t="s">
        <v>2034</v>
      </c>
      <c r="M91" s="2" t="s">
        <v>801</v>
      </c>
      <c r="N91" s="2">
        <v>93579</v>
      </c>
      <c r="O91" s="2">
        <v>79035.03</v>
      </c>
      <c r="P91" s="2">
        <v>93579</v>
      </c>
    </row>
    <row r="92" spans="1:16" x14ac:dyDescent="0.2">
      <c r="A92" s="3">
        <v>94</v>
      </c>
      <c r="B92" s="3" t="s">
        <v>3966</v>
      </c>
      <c r="C92" s="3" t="s">
        <v>3967</v>
      </c>
      <c r="D92" s="3" t="s">
        <v>3792</v>
      </c>
      <c r="E92" s="3" t="s">
        <v>3965</v>
      </c>
      <c r="F92" s="4">
        <v>39652</v>
      </c>
      <c r="H92" s="2">
        <v>33856</v>
      </c>
      <c r="I92" s="2">
        <v>33856</v>
      </c>
      <c r="J92" s="2" t="s">
        <v>2884</v>
      </c>
      <c r="K92" s="2" t="s">
        <v>2035</v>
      </c>
      <c r="L92" s="2" t="s">
        <v>2034</v>
      </c>
      <c r="M92" s="2" t="s">
        <v>801</v>
      </c>
      <c r="N92" s="2">
        <v>54700</v>
      </c>
      <c r="O92" s="2">
        <v>40911.040000000001</v>
      </c>
      <c r="P92" s="2">
        <v>54700</v>
      </c>
    </row>
    <row r="93" spans="1:16" x14ac:dyDescent="0.2">
      <c r="A93" s="3">
        <v>95</v>
      </c>
      <c r="B93" s="3" t="s">
        <v>3968</v>
      </c>
      <c r="C93" s="3" t="s">
        <v>3969</v>
      </c>
      <c r="D93" s="3" t="s">
        <v>3792</v>
      </c>
      <c r="E93" s="3" t="s">
        <v>3939</v>
      </c>
      <c r="F93" s="4">
        <v>39652</v>
      </c>
      <c r="H93" s="2">
        <v>51373</v>
      </c>
      <c r="I93" s="2">
        <v>51373</v>
      </c>
      <c r="J93" s="2" t="s">
        <v>2884</v>
      </c>
      <c r="K93" s="2" t="s">
        <v>2035</v>
      </c>
      <c r="L93" s="2" t="s">
        <v>2034</v>
      </c>
      <c r="M93" s="2" t="s">
        <v>801</v>
      </c>
      <c r="N93" s="2">
        <v>144716</v>
      </c>
      <c r="O93" s="2">
        <v>119752.85</v>
      </c>
      <c r="P93" s="2">
        <v>144716</v>
      </c>
    </row>
    <row r="94" spans="1:16" x14ac:dyDescent="0.2">
      <c r="A94" s="3">
        <v>96</v>
      </c>
      <c r="B94" s="3" t="s">
        <v>3970</v>
      </c>
      <c r="C94" s="3" t="s">
        <v>3971</v>
      </c>
      <c r="D94" s="3" t="s">
        <v>3792</v>
      </c>
      <c r="E94" s="3" t="s">
        <v>3972</v>
      </c>
      <c r="F94" s="4">
        <v>39652</v>
      </c>
      <c r="H94" s="2">
        <v>10781</v>
      </c>
      <c r="I94" s="2">
        <v>10781</v>
      </c>
      <c r="J94" s="2" t="s">
        <v>2889</v>
      </c>
      <c r="K94" s="2" t="s">
        <v>2890</v>
      </c>
      <c r="L94" s="2" t="s">
        <v>2891</v>
      </c>
      <c r="M94" s="2" t="s">
        <v>801</v>
      </c>
      <c r="N94" s="2">
        <v>0</v>
      </c>
      <c r="O94" s="2">
        <v>0</v>
      </c>
      <c r="P94" s="2">
        <v>0</v>
      </c>
    </row>
    <row r="95" spans="1:16" x14ac:dyDescent="0.2">
      <c r="A95" s="3">
        <v>97</v>
      </c>
      <c r="B95" s="3" t="s">
        <v>3973</v>
      </c>
      <c r="C95" s="3" t="s">
        <v>3974</v>
      </c>
      <c r="D95" s="3" t="s">
        <v>3792</v>
      </c>
      <c r="E95" s="3" t="s">
        <v>3972</v>
      </c>
      <c r="F95" s="4">
        <v>39652</v>
      </c>
      <c r="H95" s="2">
        <v>102340.15</v>
      </c>
      <c r="I95" s="2">
        <v>102340.15</v>
      </c>
      <c r="J95" s="2" t="s">
        <v>2884</v>
      </c>
      <c r="K95" s="2" t="s">
        <v>2035</v>
      </c>
      <c r="L95" s="2" t="s">
        <v>2034</v>
      </c>
      <c r="M95" s="2" t="s">
        <v>801</v>
      </c>
      <c r="N95" s="2">
        <v>117400</v>
      </c>
      <c r="O95" s="2">
        <v>173005.41</v>
      </c>
      <c r="P95" s="2">
        <v>202600</v>
      </c>
    </row>
    <row r="96" spans="1:16" x14ac:dyDescent="0.2">
      <c r="A96" s="3">
        <v>98</v>
      </c>
      <c r="B96" s="3" t="s">
        <v>3975</v>
      </c>
      <c r="C96" s="3" t="s">
        <v>3976</v>
      </c>
      <c r="D96" s="3" t="s">
        <v>3792</v>
      </c>
      <c r="E96" s="3" t="s">
        <v>3977</v>
      </c>
      <c r="F96" s="4">
        <v>39652</v>
      </c>
      <c r="H96" s="2">
        <v>81613.399999999994</v>
      </c>
      <c r="I96" s="2">
        <v>81613.399999999994</v>
      </c>
      <c r="J96" s="2" t="s">
        <v>2884</v>
      </c>
      <c r="K96" s="2" t="s">
        <v>2035</v>
      </c>
      <c r="L96" s="2" t="s">
        <v>2034</v>
      </c>
      <c r="M96" s="2" t="s">
        <v>801</v>
      </c>
      <c r="N96" s="2">
        <v>27400</v>
      </c>
      <c r="O96" s="2">
        <v>14967.25</v>
      </c>
      <c r="P96" s="2">
        <v>27400</v>
      </c>
    </row>
    <row r="97" spans="1:16" x14ac:dyDescent="0.2">
      <c r="A97" s="3">
        <v>99</v>
      </c>
      <c r="B97" s="3" t="s">
        <v>3978</v>
      </c>
      <c r="C97" s="3" t="s">
        <v>3979</v>
      </c>
      <c r="D97" s="3" t="s">
        <v>3792</v>
      </c>
      <c r="E97" s="3" t="s">
        <v>339</v>
      </c>
      <c r="F97" s="4">
        <v>39652</v>
      </c>
      <c r="H97" s="2">
        <v>46926</v>
      </c>
      <c r="I97" s="2">
        <v>46926</v>
      </c>
      <c r="J97" s="2" t="s">
        <v>2884</v>
      </c>
      <c r="K97" s="2" t="s">
        <v>2035</v>
      </c>
      <c r="L97" s="2" t="s">
        <v>2034</v>
      </c>
      <c r="M97" s="2" t="s">
        <v>801</v>
      </c>
      <c r="N97" s="2">
        <v>33500</v>
      </c>
      <c r="O97" s="2">
        <v>18299.37</v>
      </c>
      <c r="P97" s="2">
        <v>33500</v>
      </c>
    </row>
    <row r="98" spans="1:16" x14ac:dyDescent="0.2">
      <c r="A98" s="3">
        <v>100</v>
      </c>
      <c r="B98" s="3" t="s">
        <v>3980</v>
      </c>
      <c r="C98" s="3" t="s">
        <v>3981</v>
      </c>
      <c r="D98" s="3" t="s">
        <v>3792</v>
      </c>
      <c r="E98" s="3" t="s">
        <v>339</v>
      </c>
      <c r="F98" s="4">
        <v>39652</v>
      </c>
      <c r="H98" s="2">
        <v>34013</v>
      </c>
      <c r="I98" s="2">
        <v>34013</v>
      </c>
      <c r="J98" s="2" t="s">
        <v>2884</v>
      </c>
      <c r="K98" s="2" t="s">
        <v>2035</v>
      </c>
      <c r="L98" s="2" t="s">
        <v>2034</v>
      </c>
      <c r="M98" s="2" t="s">
        <v>801</v>
      </c>
      <c r="N98" s="2">
        <v>18300</v>
      </c>
      <c r="O98" s="2">
        <v>41390.199999999997</v>
      </c>
      <c r="P98" s="2">
        <v>49812</v>
      </c>
    </row>
    <row r="99" spans="1:16" x14ac:dyDescent="0.2">
      <c r="A99" s="3">
        <v>101</v>
      </c>
      <c r="B99" s="3" t="s">
        <v>3982</v>
      </c>
      <c r="C99" s="3" t="s">
        <v>3983</v>
      </c>
      <c r="D99" s="3" t="s">
        <v>3792</v>
      </c>
      <c r="E99" s="3" t="s">
        <v>263</v>
      </c>
      <c r="F99" s="4">
        <v>39652</v>
      </c>
      <c r="H99" s="2">
        <v>98021</v>
      </c>
      <c r="I99" s="2">
        <v>98021</v>
      </c>
      <c r="J99" s="2" t="s">
        <v>2884</v>
      </c>
      <c r="K99" s="2" t="s">
        <v>2035</v>
      </c>
      <c r="L99" s="2" t="s">
        <v>2034</v>
      </c>
      <c r="M99" s="2" t="s">
        <v>801</v>
      </c>
      <c r="N99" s="2">
        <v>32868.15</v>
      </c>
      <c r="O99" s="2">
        <v>22244.35</v>
      </c>
      <c r="P99" s="2">
        <v>32868.15</v>
      </c>
    </row>
    <row r="100" spans="1:16" x14ac:dyDescent="0.2">
      <c r="A100" s="3">
        <v>102</v>
      </c>
      <c r="B100" s="3" t="s">
        <v>3984</v>
      </c>
      <c r="C100" s="3" t="s">
        <v>3985</v>
      </c>
      <c r="D100" s="3" t="s">
        <v>3792</v>
      </c>
      <c r="E100" s="3" t="s">
        <v>263</v>
      </c>
      <c r="F100" s="4">
        <v>39652</v>
      </c>
      <c r="H100" s="2">
        <v>185183.77</v>
      </c>
      <c r="I100" s="2">
        <v>185183.77</v>
      </c>
      <c r="J100" s="2" t="s">
        <v>2884</v>
      </c>
      <c r="K100" s="2" t="s">
        <v>2035</v>
      </c>
      <c r="L100" s="2" t="s">
        <v>2034</v>
      </c>
      <c r="M100" s="2" t="s">
        <v>801</v>
      </c>
      <c r="N100" s="2">
        <v>135600</v>
      </c>
      <c r="O100" s="2">
        <v>74071.5</v>
      </c>
      <c r="P100" s="2">
        <v>135600</v>
      </c>
    </row>
    <row r="101" spans="1:16" x14ac:dyDescent="0.2">
      <c r="A101" s="3">
        <v>103</v>
      </c>
      <c r="B101" s="3" t="s">
        <v>3986</v>
      </c>
      <c r="C101" s="3" t="s">
        <v>3987</v>
      </c>
      <c r="D101" s="3" t="s">
        <v>3792</v>
      </c>
      <c r="E101" s="3" t="s">
        <v>3988</v>
      </c>
      <c r="F101" s="4">
        <v>39652</v>
      </c>
      <c r="H101" s="2">
        <v>274500</v>
      </c>
      <c r="I101" s="2">
        <v>274500</v>
      </c>
      <c r="J101" s="2" t="s">
        <v>2907</v>
      </c>
      <c r="K101" s="2" t="s">
        <v>2039</v>
      </c>
      <c r="L101" s="2" t="s">
        <v>2038</v>
      </c>
      <c r="M101" s="2" t="s">
        <v>2037</v>
      </c>
      <c r="N101" s="2">
        <v>266300</v>
      </c>
      <c r="O101" s="2">
        <v>145466.37</v>
      </c>
      <c r="P101" s="2">
        <v>266300</v>
      </c>
    </row>
    <row r="102" spans="1:16" x14ac:dyDescent="0.2">
      <c r="A102" s="3">
        <v>104</v>
      </c>
      <c r="B102" s="3" t="s">
        <v>3989</v>
      </c>
      <c r="C102" s="3" t="s">
        <v>3990</v>
      </c>
      <c r="D102" s="3" t="s">
        <v>3792</v>
      </c>
      <c r="E102" s="3" t="s">
        <v>3988</v>
      </c>
      <c r="F102" s="4">
        <v>39652</v>
      </c>
      <c r="H102" s="2">
        <v>59941.5</v>
      </c>
      <c r="I102" s="2">
        <v>59941.5</v>
      </c>
      <c r="J102" s="2" t="s">
        <v>2884</v>
      </c>
      <c r="K102" s="2" t="s">
        <v>2035</v>
      </c>
      <c r="L102" s="2" t="s">
        <v>2034</v>
      </c>
      <c r="M102" s="2" t="s">
        <v>801</v>
      </c>
      <c r="N102" s="2">
        <v>52000</v>
      </c>
      <c r="O102" s="2">
        <v>28405</v>
      </c>
      <c r="P102" s="2">
        <v>52000</v>
      </c>
    </row>
    <row r="103" spans="1:16" x14ac:dyDescent="0.2">
      <c r="A103" s="3">
        <v>105</v>
      </c>
      <c r="B103" s="3" t="s">
        <v>3991</v>
      </c>
      <c r="C103" s="3" t="s">
        <v>3992</v>
      </c>
      <c r="D103" s="3" t="s">
        <v>3792</v>
      </c>
      <c r="E103" s="3" t="s">
        <v>3988</v>
      </c>
      <c r="F103" s="4">
        <v>39652</v>
      </c>
      <c r="H103" s="2">
        <v>110383</v>
      </c>
      <c r="I103" s="2">
        <v>110383</v>
      </c>
      <c r="J103" s="2" t="s">
        <v>2884</v>
      </c>
      <c r="K103" s="2" t="s">
        <v>2035</v>
      </c>
      <c r="L103" s="2" t="s">
        <v>2034</v>
      </c>
      <c r="M103" s="2" t="s">
        <v>801</v>
      </c>
      <c r="N103" s="2">
        <v>103300</v>
      </c>
      <c r="O103" s="2">
        <v>69693.240000000005</v>
      </c>
      <c r="P103" s="2">
        <v>115150</v>
      </c>
    </row>
    <row r="104" spans="1:16" x14ac:dyDescent="0.2">
      <c r="A104" s="3">
        <v>106</v>
      </c>
      <c r="B104" s="3" t="s">
        <v>3993</v>
      </c>
      <c r="C104" s="3" t="s">
        <v>3994</v>
      </c>
      <c r="D104" s="3" t="s">
        <v>3792</v>
      </c>
      <c r="E104" s="3" t="s">
        <v>534</v>
      </c>
      <c r="F104" s="4">
        <v>39652</v>
      </c>
      <c r="H104" s="2">
        <v>15521</v>
      </c>
      <c r="I104" s="2">
        <v>15521</v>
      </c>
      <c r="J104" s="2" t="s">
        <v>2884</v>
      </c>
      <c r="K104" s="2" t="s">
        <v>2035</v>
      </c>
      <c r="L104" s="2" t="s">
        <v>2034</v>
      </c>
      <c r="M104" s="2" t="s">
        <v>801</v>
      </c>
      <c r="N104" s="2">
        <v>8600</v>
      </c>
      <c r="O104" s="2">
        <v>58137.599999999999</v>
      </c>
      <c r="P104" s="2">
        <v>62241</v>
      </c>
    </row>
    <row r="105" spans="1:16" x14ac:dyDescent="0.2">
      <c r="A105" s="3">
        <v>107</v>
      </c>
      <c r="B105" s="3" t="s">
        <v>3995</v>
      </c>
      <c r="C105" s="3" t="s">
        <v>3996</v>
      </c>
      <c r="D105" s="3" t="s">
        <v>3792</v>
      </c>
      <c r="E105" s="3" t="s">
        <v>339</v>
      </c>
      <c r="F105" s="4">
        <v>39652</v>
      </c>
      <c r="H105" s="2">
        <v>59732.75</v>
      </c>
      <c r="I105" s="2">
        <v>59732.75</v>
      </c>
      <c r="J105" s="2" t="s">
        <v>2884</v>
      </c>
      <c r="K105" s="2" t="s">
        <v>2035</v>
      </c>
      <c r="L105" s="2" t="s">
        <v>2034</v>
      </c>
      <c r="M105" s="2" t="s">
        <v>801</v>
      </c>
      <c r="N105" s="2">
        <v>52700</v>
      </c>
      <c r="O105" s="2">
        <v>28787.37</v>
      </c>
      <c r="P105" s="2">
        <v>52700</v>
      </c>
    </row>
    <row r="106" spans="1:16" hidden="1" x14ac:dyDescent="0.2">
      <c r="A106" s="3">
        <v>108</v>
      </c>
      <c r="B106" s="3" t="s">
        <v>3997</v>
      </c>
      <c r="C106" s="3" t="s">
        <v>3998</v>
      </c>
      <c r="D106" s="3" t="s">
        <v>3792</v>
      </c>
      <c r="E106" s="3" t="s">
        <v>156</v>
      </c>
      <c r="F106" s="4">
        <v>39652</v>
      </c>
      <c r="G106" s="4">
        <v>41486</v>
      </c>
      <c r="H106" s="2">
        <v>22165</v>
      </c>
      <c r="I106" s="2">
        <v>22165</v>
      </c>
      <c r="J106" s="2" t="s">
        <v>3956</v>
      </c>
      <c r="K106" s="2" t="s">
        <v>3957</v>
      </c>
      <c r="L106" s="2" t="s">
        <v>2891</v>
      </c>
      <c r="M106" s="2" t="s">
        <v>801</v>
      </c>
      <c r="N106" s="2">
        <v>0</v>
      </c>
      <c r="O106" s="2">
        <v>0</v>
      </c>
      <c r="P106" s="2">
        <v>0</v>
      </c>
    </row>
    <row r="107" spans="1:16" hidden="1" x14ac:dyDescent="0.2">
      <c r="A107" s="3">
        <v>109</v>
      </c>
      <c r="B107" s="3" t="s">
        <v>3999</v>
      </c>
      <c r="C107" s="3" t="s">
        <v>4000</v>
      </c>
      <c r="D107" s="3" t="s">
        <v>3792</v>
      </c>
      <c r="E107" s="3" t="s">
        <v>156</v>
      </c>
      <c r="F107" s="4">
        <v>39652</v>
      </c>
      <c r="G107" s="4">
        <v>41486</v>
      </c>
      <c r="H107" s="2">
        <v>32594.06</v>
      </c>
      <c r="I107" s="2">
        <v>32594.06</v>
      </c>
      <c r="J107" s="2" t="s">
        <v>3956</v>
      </c>
      <c r="K107" s="2" t="s">
        <v>3957</v>
      </c>
      <c r="L107" s="2" t="s">
        <v>2891</v>
      </c>
      <c r="M107" s="2" t="s">
        <v>801</v>
      </c>
      <c r="N107" s="2">
        <v>0</v>
      </c>
      <c r="O107" s="2">
        <v>0</v>
      </c>
      <c r="P107" s="2">
        <v>0</v>
      </c>
    </row>
    <row r="108" spans="1:16" hidden="1" x14ac:dyDescent="0.2">
      <c r="A108" s="3">
        <v>110</v>
      </c>
      <c r="B108" s="3" t="s">
        <v>4001</v>
      </c>
      <c r="C108" s="3" t="s">
        <v>4002</v>
      </c>
      <c r="D108" s="3" t="s">
        <v>3792</v>
      </c>
      <c r="E108" s="3" t="s">
        <v>3960</v>
      </c>
      <c r="F108" s="4">
        <v>39652</v>
      </c>
      <c r="G108" s="4">
        <v>41486</v>
      </c>
      <c r="H108" s="2">
        <v>33602</v>
      </c>
      <c r="I108" s="2">
        <v>33602</v>
      </c>
      <c r="J108" s="2" t="s">
        <v>3956</v>
      </c>
      <c r="K108" s="2" t="s">
        <v>3957</v>
      </c>
      <c r="L108" s="2" t="s">
        <v>2891</v>
      </c>
      <c r="M108" s="2" t="s">
        <v>801</v>
      </c>
      <c r="N108" s="2">
        <v>0</v>
      </c>
      <c r="O108" s="2">
        <v>0</v>
      </c>
      <c r="P108" s="2">
        <v>0</v>
      </c>
    </row>
    <row r="109" spans="1:16" x14ac:dyDescent="0.2">
      <c r="A109" s="3">
        <v>111</v>
      </c>
      <c r="B109" s="3" t="s">
        <v>4003</v>
      </c>
      <c r="C109" s="3" t="s">
        <v>4004</v>
      </c>
      <c r="D109" s="3" t="s">
        <v>3792</v>
      </c>
      <c r="E109" s="3" t="s">
        <v>156</v>
      </c>
      <c r="F109" s="4">
        <v>39652</v>
      </c>
      <c r="H109" s="2">
        <v>18692.830000000002</v>
      </c>
      <c r="I109" s="2">
        <v>18692.830000000002</v>
      </c>
      <c r="J109" s="2" t="s">
        <v>2884</v>
      </c>
      <c r="K109" s="2" t="s">
        <v>2035</v>
      </c>
      <c r="L109" s="2" t="s">
        <v>2034</v>
      </c>
      <c r="M109" s="2" t="s">
        <v>801</v>
      </c>
      <c r="N109" s="2">
        <v>10200</v>
      </c>
      <c r="O109" s="2">
        <v>5571.75</v>
      </c>
      <c r="P109" s="2">
        <v>10200</v>
      </c>
    </row>
    <row r="110" spans="1:16" x14ac:dyDescent="0.2">
      <c r="A110" s="3">
        <v>112</v>
      </c>
      <c r="B110" s="3" t="s">
        <v>4005</v>
      </c>
      <c r="C110" s="3" t="s">
        <v>4006</v>
      </c>
      <c r="D110" s="3" t="s">
        <v>3792</v>
      </c>
      <c r="E110" s="3" t="s">
        <v>156</v>
      </c>
      <c r="F110" s="4">
        <v>39652</v>
      </c>
      <c r="H110" s="2">
        <v>675811.46</v>
      </c>
      <c r="I110" s="2">
        <v>675811.46</v>
      </c>
      <c r="J110" s="2" t="s">
        <v>2884</v>
      </c>
      <c r="K110" s="2" t="s">
        <v>2035</v>
      </c>
      <c r="L110" s="2" t="s">
        <v>2034</v>
      </c>
      <c r="M110" s="2" t="s">
        <v>801</v>
      </c>
      <c r="N110" s="2">
        <v>495300</v>
      </c>
      <c r="O110" s="2">
        <v>270557.62</v>
      </c>
      <c r="P110" s="2">
        <v>495300</v>
      </c>
    </row>
    <row r="111" spans="1:16" x14ac:dyDescent="0.2">
      <c r="A111" s="3">
        <v>113</v>
      </c>
      <c r="B111" s="3" t="s">
        <v>4007</v>
      </c>
      <c r="C111" s="3" t="s">
        <v>4008</v>
      </c>
      <c r="D111" s="3" t="s">
        <v>3792</v>
      </c>
      <c r="E111" s="3" t="s">
        <v>156</v>
      </c>
      <c r="F111" s="4">
        <v>39652</v>
      </c>
      <c r="H111" s="2">
        <v>103095.11</v>
      </c>
      <c r="I111" s="2">
        <v>103095.11</v>
      </c>
      <c r="J111" s="2" t="s">
        <v>2884</v>
      </c>
      <c r="K111" s="2" t="s">
        <v>2035</v>
      </c>
      <c r="L111" s="2" t="s">
        <v>2034</v>
      </c>
      <c r="M111" s="2" t="s">
        <v>801</v>
      </c>
      <c r="N111" s="2">
        <v>65900</v>
      </c>
      <c r="O111" s="2">
        <v>35997.870000000003</v>
      </c>
      <c r="P111" s="2">
        <v>65900</v>
      </c>
    </row>
    <row r="112" spans="1:16" hidden="1" x14ac:dyDescent="0.2">
      <c r="A112" s="3">
        <v>114</v>
      </c>
      <c r="B112" s="3" t="s">
        <v>3954</v>
      </c>
      <c r="C112" s="3" t="s">
        <v>4009</v>
      </c>
      <c r="D112" s="3" t="s">
        <v>3792</v>
      </c>
      <c r="E112" s="3" t="s">
        <v>156</v>
      </c>
      <c r="F112" s="4">
        <v>39652</v>
      </c>
      <c r="G112" s="4">
        <v>41486</v>
      </c>
      <c r="H112" s="2">
        <v>2384711.9900000002</v>
      </c>
      <c r="I112" s="2">
        <v>2384711.9900000002</v>
      </c>
      <c r="J112" s="2" t="s">
        <v>3956</v>
      </c>
      <c r="K112" s="2" t="s">
        <v>3957</v>
      </c>
      <c r="L112" s="2" t="s">
        <v>2891</v>
      </c>
      <c r="M112" s="2" t="s">
        <v>801</v>
      </c>
      <c r="N112" s="2">
        <v>0</v>
      </c>
      <c r="O112" s="2">
        <v>0</v>
      </c>
      <c r="P112" s="2">
        <v>0</v>
      </c>
    </row>
    <row r="113" spans="1:16" x14ac:dyDescent="0.2">
      <c r="A113" s="3">
        <v>115</v>
      </c>
      <c r="B113" s="3" t="s">
        <v>4010</v>
      </c>
      <c r="C113" s="3" t="s">
        <v>4011</v>
      </c>
      <c r="D113" s="3" t="s">
        <v>3792</v>
      </c>
      <c r="E113" s="3" t="s">
        <v>534</v>
      </c>
      <c r="F113" s="4">
        <v>39652</v>
      </c>
      <c r="H113" s="2">
        <v>209156.96</v>
      </c>
      <c r="I113" s="2">
        <v>209156.96</v>
      </c>
      <c r="J113" s="2" t="s">
        <v>2884</v>
      </c>
      <c r="K113" s="2" t="s">
        <v>2035</v>
      </c>
      <c r="L113" s="2" t="s">
        <v>2034</v>
      </c>
      <c r="M113" s="2" t="s">
        <v>801</v>
      </c>
      <c r="N113" s="2">
        <v>217200</v>
      </c>
      <c r="O113" s="2">
        <v>118645.5</v>
      </c>
      <c r="P113" s="2">
        <v>217200</v>
      </c>
    </row>
    <row r="114" spans="1:16" hidden="1" x14ac:dyDescent="0.2">
      <c r="A114" s="3">
        <v>116</v>
      </c>
      <c r="B114" s="3" t="s">
        <v>4012</v>
      </c>
      <c r="C114" s="3" t="s">
        <v>4013</v>
      </c>
      <c r="D114" s="3" t="s">
        <v>3792</v>
      </c>
      <c r="E114" s="3" t="s">
        <v>534</v>
      </c>
      <c r="F114" s="4">
        <v>39652</v>
      </c>
      <c r="G114" s="4">
        <v>42206</v>
      </c>
      <c r="H114" s="2">
        <v>92745.84</v>
      </c>
      <c r="I114" s="2">
        <v>92745.84</v>
      </c>
      <c r="J114" s="2" t="s">
        <v>2884</v>
      </c>
      <c r="K114" s="2" t="s">
        <v>2035</v>
      </c>
      <c r="L114" s="2" t="s">
        <v>2034</v>
      </c>
      <c r="M114" s="2" t="s">
        <v>801</v>
      </c>
      <c r="N114" s="2">
        <v>0</v>
      </c>
      <c r="O114" s="2">
        <v>0</v>
      </c>
      <c r="P114" s="2">
        <v>0</v>
      </c>
    </row>
    <row r="115" spans="1:16" x14ac:dyDescent="0.2">
      <c r="A115" s="3">
        <v>117</v>
      </c>
      <c r="B115" s="3" t="s">
        <v>4014</v>
      </c>
      <c r="C115" s="3" t="s">
        <v>4015</v>
      </c>
      <c r="D115" s="3" t="s">
        <v>3792</v>
      </c>
      <c r="E115" s="3" t="s">
        <v>263</v>
      </c>
      <c r="F115" s="4">
        <v>39652</v>
      </c>
      <c r="H115" s="2">
        <v>6144937.0099999998</v>
      </c>
      <c r="I115" s="2">
        <v>6144937.0099999998</v>
      </c>
      <c r="J115" s="2" t="s">
        <v>2884</v>
      </c>
      <c r="K115" s="2" t="s">
        <v>2035</v>
      </c>
      <c r="L115" s="2" t="s">
        <v>2034</v>
      </c>
      <c r="M115" s="2" t="s">
        <v>801</v>
      </c>
      <c r="N115" s="2">
        <v>4011100</v>
      </c>
      <c r="O115" s="2">
        <v>2191063.37</v>
      </c>
      <c r="P115" s="2">
        <v>4011100</v>
      </c>
    </row>
    <row r="116" spans="1:16" x14ac:dyDescent="0.2">
      <c r="A116" s="3">
        <v>118</v>
      </c>
      <c r="B116" s="3" t="s">
        <v>4016</v>
      </c>
      <c r="C116" s="3" t="s">
        <v>4017</v>
      </c>
      <c r="D116" s="3" t="s">
        <v>3792</v>
      </c>
      <c r="E116" s="3" t="s">
        <v>339</v>
      </c>
      <c r="F116" s="4">
        <v>39652</v>
      </c>
      <c r="H116" s="2">
        <v>972735.91</v>
      </c>
      <c r="I116" s="2">
        <v>972735.91</v>
      </c>
      <c r="J116" s="2" t="s">
        <v>2884</v>
      </c>
      <c r="K116" s="2" t="s">
        <v>2035</v>
      </c>
      <c r="L116" s="2" t="s">
        <v>2034</v>
      </c>
      <c r="M116" s="2" t="s">
        <v>801</v>
      </c>
      <c r="N116" s="2">
        <v>643400</v>
      </c>
      <c r="O116" s="2">
        <v>351457.25</v>
      </c>
      <c r="P116" s="2">
        <v>643400</v>
      </c>
    </row>
    <row r="117" spans="1:16" hidden="1" x14ac:dyDescent="0.2">
      <c r="A117" s="3">
        <v>119</v>
      </c>
      <c r="B117" s="3" t="s">
        <v>4018</v>
      </c>
      <c r="C117" s="3" t="s">
        <v>4019</v>
      </c>
      <c r="D117" s="3" t="s">
        <v>3792</v>
      </c>
      <c r="E117" s="3" t="s">
        <v>156</v>
      </c>
      <c r="F117" s="4">
        <v>39652</v>
      </c>
      <c r="G117" s="4">
        <v>41486</v>
      </c>
      <c r="H117" s="2">
        <v>467739.8</v>
      </c>
      <c r="I117" s="2">
        <v>467739.8</v>
      </c>
      <c r="J117" s="2" t="s">
        <v>3956</v>
      </c>
      <c r="K117" s="2" t="s">
        <v>3957</v>
      </c>
      <c r="L117" s="2" t="s">
        <v>4020</v>
      </c>
      <c r="M117" s="2" t="s">
        <v>801</v>
      </c>
      <c r="N117" s="2">
        <v>0</v>
      </c>
      <c r="O117" s="2">
        <v>0</v>
      </c>
      <c r="P117" s="2">
        <v>0</v>
      </c>
    </row>
    <row r="118" spans="1:16" hidden="1" x14ac:dyDescent="0.2">
      <c r="A118" s="3">
        <v>120</v>
      </c>
      <c r="B118" s="3" t="s">
        <v>4021</v>
      </c>
      <c r="C118" s="3" t="s">
        <v>4022</v>
      </c>
      <c r="D118" s="3" t="s">
        <v>3792</v>
      </c>
      <c r="E118" s="3" t="s">
        <v>156</v>
      </c>
      <c r="F118" s="4">
        <v>39652</v>
      </c>
      <c r="G118" s="4">
        <v>41486</v>
      </c>
      <c r="H118" s="2">
        <v>79647.53</v>
      </c>
      <c r="I118" s="2">
        <v>79647.53</v>
      </c>
      <c r="J118" s="2" t="s">
        <v>3956</v>
      </c>
      <c r="K118" s="2" t="s">
        <v>3957</v>
      </c>
      <c r="L118" s="2" t="s">
        <v>4020</v>
      </c>
      <c r="M118" s="2" t="s">
        <v>801</v>
      </c>
      <c r="N118" s="2">
        <v>0</v>
      </c>
      <c r="O118" s="2">
        <v>0</v>
      </c>
      <c r="P118" s="2">
        <v>0</v>
      </c>
    </row>
    <row r="119" spans="1:16" x14ac:dyDescent="0.2">
      <c r="A119" s="3">
        <v>121</v>
      </c>
      <c r="B119" s="3" t="s">
        <v>4023</v>
      </c>
      <c r="C119" s="3" t="s">
        <v>4024</v>
      </c>
      <c r="D119" s="3" t="s">
        <v>3792</v>
      </c>
      <c r="E119" s="3" t="s">
        <v>263</v>
      </c>
      <c r="F119" s="4">
        <v>39652</v>
      </c>
      <c r="H119" s="2">
        <v>3062227.81</v>
      </c>
      <c r="I119" s="2">
        <v>3062227.81</v>
      </c>
      <c r="J119" s="2" t="s">
        <v>2884</v>
      </c>
      <c r="K119" s="2" t="s">
        <v>2035</v>
      </c>
      <c r="L119" s="2" t="s">
        <v>2034</v>
      </c>
      <c r="M119" s="2" t="s">
        <v>801</v>
      </c>
      <c r="N119" s="2">
        <v>1402500</v>
      </c>
      <c r="O119" s="2">
        <v>766115.62</v>
      </c>
      <c r="P119" s="2">
        <v>1402500</v>
      </c>
    </row>
    <row r="120" spans="1:16" hidden="1" x14ac:dyDescent="0.2">
      <c r="A120" s="3">
        <v>122</v>
      </c>
      <c r="B120" s="3" t="s">
        <v>4025</v>
      </c>
      <c r="C120" s="3" t="s">
        <v>4026</v>
      </c>
      <c r="D120" s="3" t="s">
        <v>3792</v>
      </c>
      <c r="E120" s="3" t="s">
        <v>156</v>
      </c>
      <c r="F120" s="4">
        <v>39652</v>
      </c>
      <c r="G120" s="4">
        <v>41486</v>
      </c>
      <c r="H120" s="2">
        <v>118474.36</v>
      </c>
      <c r="I120" s="2">
        <v>118474.36</v>
      </c>
      <c r="J120" s="2" t="s">
        <v>3956</v>
      </c>
      <c r="K120" s="2" t="s">
        <v>3957</v>
      </c>
      <c r="L120" s="2" t="s">
        <v>4027</v>
      </c>
      <c r="M120" s="2" t="s">
        <v>801</v>
      </c>
      <c r="N120" s="2">
        <v>0</v>
      </c>
      <c r="O120" s="2">
        <v>0</v>
      </c>
      <c r="P120" s="2">
        <v>0</v>
      </c>
    </row>
    <row r="121" spans="1:16" x14ac:dyDescent="0.2">
      <c r="A121" s="3">
        <v>123</v>
      </c>
      <c r="B121" s="3" t="s">
        <v>4028</v>
      </c>
      <c r="C121" s="3" t="s">
        <v>4029</v>
      </c>
      <c r="D121" s="3" t="s">
        <v>3792</v>
      </c>
      <c r="E121" s="3" t="s">
        <v>339</v>
      </c>
      <c r="F121" s="4">
        <v>39652</v>
      </c>
      <c r="H121" s="2">
        <v>275327.18</v>
      </c>
      <c r="I121" s="2">
        <v>275327.18</v>
      </c>
      <c r="J121" s="2" t="s">
        <v>2884</v>
      </c>
      <c r="K121" s="2" t="s">
        <v>2035</v>
      </c>
      <c r="L121" s="2" t="s">
        <v>2034</v>
      </c>
      <c r="M121" s="2" t="s">
        <v>801</v>
      </c>
      <c r="N121" s="2">
        <v>168400</v>
      </c>
      <c r="O121" s="2">
        <v>91988.5</v>
      </c>
      <c r="P121" s="2">
        <v>168400</v>
      </c>
    </row>
    <row r="122" spans="1:16" x14ac:dyDescent="0.2">
      <c r="A122" s="3">
        <v>124</v>
      </c>
      <c r="B122" s="3" t="s">
        <v>4030</v>
      </c>
      <c r="C122" s="3" t="s">
        <v>4031</v>
      </c>
      <c r="D122" s="3" t="s">
        <v>3792</v>
      </c>
      <c r="E122" s="3" t="s">
        <v>3965</v>
      </c>
      <c r="F122" s="4">
        <v>39652</v>
      </c>
      <c r="H122" s="2">
        <v>105177.41</v>
      </c>
      <c r="I122" s="2">
        <v>105177.41</v>
      </c>
      <c r="J122" s="2" t="s">
        <v>2907</v>
      </c>
      <c r="K122" s="2" t="s">
        <v>2039</v>
      </c>
      <c r="L122" s="2" t="s">
        <v>2038</v>
      </c>
      <c r="M122" s="2" t="s">
        <v>801</v>
      </c>
      <c r="N122" s="2">
        <v>87800</v>
      </c>
      <c r="O122" s="2">
        <v>65667.09</v>
      </c>
      <c r="P122" s="2">
        <v>87800</v>
      </c>
    </row>
    <row r="123" spans="1:16" x14ac:dyDescent="0.2">
      <c r="A123" s="3">
        <v>125</v>
      </c>
      <c r="B123" s="3" t="s">
        <v>4032</v>
      </c>
      <c r="C123" s="3" t="s">
        <v>4033</v>
      </c>
      <c r="D123" s="3" t="s">
        <v>3792</v>
      </c>
      <c r="E123" s="3" t="s">
        <v>4034</v>
      </c>
      <c r="F123" s="4">
        <v>39652</v>
      </c>
      <c r="H123" s="2">
        <v>45067</v>
      </c>
      <c r="I123" s="2">
        <v>45067</v>
      </c>
      <c r="J123" s="2" t="s">
        <v>2846</v>
      </c>
      <c r="K123" s="2" t="s">
        <v>2133</v>
      </c>
      <c r="L123" s="2" t="s">
        <v>2132</v>
      </c>
      <c r="M123" s="2" t="s">
        <v>801</v>
      </c>
      <c r="N123" s="2">
        <v>34600</v>
      </c>
      <c r="O123" s="2">
        <v>25877.91</v>
      </c>
      <c r="P123" s="2">
        <v>34600</v>
      </c>
    </row>
    <row r="124" spans="1:16" hidden="1" x14ac:dyDescent="0.2">
      <c r="A124" s="3">
        <v>126</v>
      </c>
      <c r="B124" s="3" t="s">
        <v>4035</v>
      </c>
      <c r="C124" s="3" t="s">
        <v>4036</v>
      </c>
      <c r="D124" s="3" t="s">
        <v>3792</v>
      </c>
      <c r="E124" s="3" t="s">
        <v>156</v>
      </c>
      <c r="F124" s="4">
        <v>39652</v>
      </c>
      <c r="G124" s="4">
        <v>41486</v>
      </c>
      <c r="H124" s="2">
        <v>38405.97</v>
      </c>
      <c r="I124" s="2">
        <v>38405.97</v>
      </c>
      <c r="J124" s="2" t="s">
        <v>3956</v>
      </c>
      <c r="K124" s="2" t="s">
        <v>3957</v>
      </c>
      <c r="L124" s="2" t="s">
        <v>4037</v>
      </c>
      <c r="M124" s="2" t="s">
        <v>801</v>
      </c>
      <c r="N124" s="2">
        <v>0</v>
      </c>
      <c r="O124" s="2">
        <v>0</v>
      </c>
      <c r="P124" s="2">
        <v>0</v>
      </c>
    </row>
    <row r="125" spans="1:16" x14ac:dyDescent="0.2">
      <c r="A125" s="3">
        <v>127</v>
      </c>
      <c r="B125" s="3" t="s">
        <v>4038</v>
      </c>
      <c r="C125" s="3" t="s">
        <v>4039</v>
      </c>
      <c r="D125" s="3" t="s">
        <v>3792</v>
      </c>
      <c r="E125" s="3" t="s">
        <v>156</v>
      </c>
      <c r="F125" s="4">
        <v>39652</v>
      </c>
      <c r="H125" s="2">
        <v>1048798.6000000001</v>
      </c>
      <c r="I125" s="2">
        <v>1048798.6000000001</v>
      </c>
      <c r="J125" s="2" t="s">
        <v>2884</v>
      </c>
      <c r="K125" s="2" t="s">
        <v>2035</v>
      </c>
      <c r="L125" s="2" t="s">
        <v>2034</v>
      </c>
      <c r="M125" s="2" t="s">
        <v>801</v>
      </c>
      <c r="N125" s="2">
        <v>717700</v>
      </c>
      <c r="O125" s="2">
        <v>392043.62</v>
      </c>
      <c r="P125" s="2">
        <v>717700</v>
      </c>
    </row>
    <row r="126" spans="1:16" x14ac:dyDescent="0.2">
      <c r="A126" s="3">
        <v>128</v>
      </c>
      <c r="B126" s="3" t="s">
        <v>4040</v>
      </c>
      <c r="C126" s="3" t="s">
        <v>4041</v>
      </c>
      <c r="D126" s="3" t="s">
        <v>3792</v>
      </c>
      <c r="E126" s="3" t="s">
        <v>4042</v>
      </c>
      <c r="F126" s="4">
        <v>39652</v>
      </c>
      <c r="H126" s="2">
        <v>425533.98</v>
      </c>
      <c r="I126" s="2">
        <v>425533.98</v>
      </c>
      <c r="J126" s="2" t="s">
        <v>27</v>
      </c>
      <c r="K126" s="2" t="s">
        <v>28</v>
      </c>
      <c r="L126" s="2" t="s">
        <v>908</v>
      </c>
      <c r="M126" s="2" t="s">
        <v>801</v>
      </c>
      <c r="N126" s="2">
        <v>337200</v>
      </c>
      <c r="O126" s="2">
        <v>252197.5</v>
      </c>
      <c r="P126" s="2">
        <v>337200</v>
      </c>
    </row>
    <row r="127" spans="1:16" hidden="1" x14ac:dyDescent="0.2">
      <c r="A127" s="3">
        <v>129</v>
      </c>
      <c r="B127" s="3" t="s">
        <v>4043</v>
      </c>
      <c r="C127" s="3" t="s">
        <v>4044</v>
      </c>
      <c r="D127" s="3" t="s">
        <v>3792</v>
      </c>
      <c r="E127" s="3" t="s">
        <v>156</v>
      </c>
      <c r="F127" s="4">
        <v>39652</v>
      </c>
      <c r="G127" s="4">
        <v>41486</v>
      </c>
      <c r="H127" s="2">
        <v>28391.07</v>
      </c>
      <c r="I127" s="2">
        <v>28391.07</v>
      </c>
      <c r="J127" s="2" t="s">
        <v>3956</v>
      </c>
      <c r="K127" s="2" t="s">
        <v>3957</v>
      </c>
      <c r="L127" s="2" t="s">
        <v>908</v>
      </c>
      <c r="M127" s="2" t="s">
        <v>801</v>
      </c>
      <c r="N127" s="2">
        <v>0</v>
      </c>
      <c r="O127" s="2">
        <v>0</v>
      </c>
      <c r="P127" s="2">
        <v>0</v>
      </c>
    </row>
    <row r="128" spans="1:16" x14ac:dyDescent="0.2">
      <c r="A128" s="3">
        <v>130</v>
      </c>
      <c r="B128" s="3" t="s">
        <v>4045</v>
      </c>
      <c r="C128" s="3" t="s">
        <v>4046</v>
      </c>
      <c r="D128" s="3" t="s">
        <v>3792</v>
      </c>
      <c r="E128" s="3" t="s">
        <v>156</v>
      </c>
      <c r="F128" s="4">
        <v>39652</v>
      </c>
      <c r="H128" s="2">
        <v>74235.75</v>
      </c>
      <c r="I128" s="2">
        <v>74235.75</v>
      </c>
      <c r="J128" s="2" t="s">
        <v>27</v>
      </c>
      <c r="K128" s="2" t="s">
        <v>28</v>
      </c>
      <c r="L128" s="2" t="s">
        <v>908</v>
      </c>
      <c r="M128" s="2" t="s">
        <v>801</v>
      </c>
      <c r="N128" s="2">
        <v>65400</v>
      </c>
      <c r="O128" s="2">
        <v>35724.75</v>
      </c>
      <c r="P128" s="2">
        <v>65400</v>
      </c>
    </row>
    <row r="129" spans="1:16" x14ac:dyDescent="0.2">
      <c r="A129" s="3">
        <v>131</v>
      </c>
      <c r="B129" s="3" t="s">
        <v>4047</v>
      </c>
      <c r="C129" s="3" t="s">
        <v>4048</v>
      </c>
      <c r="D129" s="3" t="s">
        <v>3792</v>
      </c>
      <c r="E129" s="3" t="s">
        <v>178</v>
      </c>
      <c r="F129" s="4">
        <v>39652</v>
      </c>
      <c r="H129" s="2">
        <v>1777434.06</v>
      </c>
      <c r="I129" s="2">
        <v>1777434.06</v>
      </c>
      <c r="J129" s="2" t="s">
        <v>2884</v>
      </c>
      <c r="K129" s="2" t="s">
        <v>2035</v>
      </c>
      <c r="L129" s="2" t="s">
        <v>2034</v>
      </c>
      <c r="M129" s="2" t="s">
        <v>801</v>
      </c>
      <c r="N129" s="2">
        <v>1303600</v>
      </c>
      <c r="O129" s="2">
        <v>974984.16</v>
      </c>
      <c r="P129" s="2">
        <v>1303600</v>
      </c>
    </row>
    <row r="130" spans="1:16" hidden="1" x14ac:dyDescent="0.2">
      <c r="A130" s="3">
        <v>132</v>
      </c>
      <c r="B130" s="3" t="s">
        <v>4049</v>
      </c>
      <c r="C130" s="3" t="s">
        <v>4050</v>
      </c>
      <c r="D130" s="3" t="s">
        <v>3792</v>
      </c>
      <c r="E130" s="3" t="s">
        <v>156</v>
      </c>
      <c r="F130" s="4">
        <v>39652</v>
      </c>
      <c r="G130" s="4">
        <v>41486</v>
      </c>
      <c r="H130" s="2">
        <v>2453</v>
      </c>
      <c r="I130" s="2">
        <v>2453</v>
      </c>
      <c r="J130" s="2" t="s">
        <v>3956</v>
      </c>
      <c r="K130" s="2" t="s">
        <v>3957</v>
      </c>
      <c r="L130" s="2" t="s">
        <v>4051</v>
      </c>
      <c r="M130" s="2" t="s">
        <v>801</v>
      </c>
      <c r="N130" s="2">
        <v>0</v>
      </c>
      <c r="O130" s="2">
        <v>0</v>
      </c>
      <c r="P130" s="2">
        <v>0</v>
      </c>
    </row>
    <row r="131" spans="1:16" x14ac:dyDescent="0.2">
      <c r="A131" s="3">
        <v>133</v>
      </c>
      <c r="B131" s="3" t="s">
        <v>4052</v>
      </c>
      <c r="C131" s="3" t="s">
        <v>4053</v>
      </c>
      <c r="D131" s="3" t="s">
        <v>3792</v>
      </c>
      <c r="E131" s="3" t="s">
        <v>263</v>
      </c>
      <c r="F131" s="4">
        <v>39652</v>
      </c>
      <c r="H131" s="2">
        <v>8271.17</v>
      </c>
      <c r="I131" s="2">
        <v>8271.17</v>
      </c>
      <c r="J131" s="2" t="s">
        <v>2884</v>
      </c>
      <c r="K131" s="2" t="s">
        <v>2035</v>
      </c>
      <c r="L131" s="2" t="s">
        <v>2034</v>
      </c>
      <c r="M131" s="2" t="s">
        <v>801</v>
      </c>
      <c r="N131" s="2">
        <v>21300</v>
      </c>
      <c r="O131" s="2">
        <v>16130.62</v>
      </c>
      <c r="P131" s="2">
        <v>21300</v>
      </c>
    </row>
    <row r="132" spans="1:16" x14ac:dyDescent="0.2">
      <c r="A132" s="3">
        <v>134</v>
      </c>
      <c r="B132" s="3" t="s">
        <v>4054</v>
      </c>
      <c r="C132" s="3" t="s">
        <v>4055</v>
      </c>
      <c r="D132" s="3" t="s">
        <v>3792</v>
      </c>
      <c r="E132" s="3" t="s">
        <v>156</v>
      </c>
      <c r="F132" s="4">
        <v>39652</v>
      </c>
      <c r="H132" s="2">
        <v>28282.560000000001</v>
      </c>
      <c r="I132" s="2">
        <v>28282.560000000001</v>
      </c>
      <c r="J132" s="2" t="s">
        <v>2884</v>
      </c>
      <c r="K132" s="2" t="s">
        <v>2035</v>
      </c>
      <c r="L132" s="2" t="s">
        <v>2034</v>
      </c>
      <c r="M132" s="2" t="s">
        <v>801</v>
      </c>
      <c r="N132" s="2">
        <v>10000</v>
      </c>
      <c r="O132" s="2">
        <v>5462.5</v>
      </c>
      <c r="P132" s="2">
        <v>10000</v>
      </c>
    </row>
    <row r="133" spans="1:16" x14ac:dyDescent="0.2">
      <c r="A133" s="3">
        <v>135</v>
      </c>
      <c r="B133" s="3" t="s">
        <v>4056</v>
      </c>
      <c r="C133" s="3" t="s">
        <v>4057</v>
      </c>
      <c r="D133" s="3" t="s">
        <v>3792</v>
      </c>
      <c r="E133" s="3" t="s">
        <v>339</v>
      </c>
      <c r="F133" s="4">
        <v>39652</v>
      </c>
      <c r="H133" s="2">
        <v>321627.64</v>
      </c>
      <c r="I133" s="2">
        <v>321627.64</v>
      </c>
      <c r="J133" s="2" t="s">
        <v>2884</v>
      </c>
      <c r="K133" s="2" t="s">
        <v>2035</v>
      </c>
      <c r="L133" s="2" t="s">
        <v>2034</v>
      </c>
      <c r="M133" s="2" t="s">
        <v>801</v>
      </c>
      <c r="N133" s="2">
        <v>166900</v>
      </c>
      <c r="O133" s="2">
        <v>91169.12</v>
      </c>
      <c r="P133" s="2">
        <v>166900</v>
      </c>
    </row>
    <row r="134" spans="1:16" x14ac:dyDescent="0.2">
      <c r="A134" s="3">
        <v>136</v>
      </c>
      <c r="B134" s="3" t="s">
        <v>4058</v>
      </c>
      <c r="C134" s="3" t="s">
        <v>4059</v>
      </c>
      <c r="D134" s="3" t="s">
        <v>3792</v>
      </c>
      <c r="E134" s="3" t="s">
        <v>156</v>
      </c>
      <c r="F134" s="4">
        <v>39652</v>
      </c>
      <c r="H134" s="2">
        <v>62816.09</v>
      </c>
      <c r="I134" s="2">
        <v>62816.09</v>
      </c>
      <c r="J134" s="2" t="s">
        <v>2884</v>
      </c>
      <c r="K134" s="2" t="s">
        <v>2035</v>
      </c>
      <c r="L134" s="2" t="s">
        <v>2034</v>
      </c>
      <c r="M134" s="2" t="s">
        <v>801</v>
      </c>
      <c r="N134" s="2">
        <v>26800</v>
      </c>
      <c r="O134" s="2">
        <v>14639.5</v>
      </c>
      <c r="P134" s="2">
        <v>26800</v>
      </c>
    </row>
    <row r="135" spans="1:16" x14ac:dyDescent="0.2">
      <c r="A135" s="3">
        <v>137</v>
      </c>
      <c r="B135" s="3" t="s">
        <v>4060</v>
      </c>
      <c r="C135" s="3" t="s">
        <v>4061</v>
      </c>
      <c r="D135" s="3" t="s">
        <v>3792</v>
      </c>
      <c r="E135" s="3" t="s">
        <v>156</v>
      </c>
      <c r="F135" s="4">
        <v>39652</v>
      </c>
      <c r="H135" s="2">
        <v>996573.37</v>
      </c>
      <c r="I135" s="2">
        <v>996573.37</v>
      </c>
      <c r="J135" s="2" t="s">
        <v>2884</v>
      </c>
      <c r="K135" s="2" t="s">
        <v>2035</v>
      </c>
      <c r="L135" s="2" t="s">
        <v>2034</v>
      </c>
      <c r="M135" s="2" t="s">
        <v>801</v>
      </c>
      <c r="N135" s="2">
        <v>1143500</v>
      </c>
      <c r="O135" s="2">
        <v>789113.75</v>
      </c>
      <c r="P135" s="2">
        <v>1262000</v>
      </c>
    </row>
    <row r="136" spans="1:16" x14ac:dyDescent="0.2">
      <c r="A136" s="3">
        <v>138</v>
      </c>
      <c r="B136" s="3" t="s">
        <v>4062</v>
      </c>
      <c r="C136" s="3" t="s">
        <v>4063</v>
      </c>
      <c r="D136" s="3" t="s">
        <v>3792</v>
      </c>
      <c r="E136" s="3" t="s">
        <v>3965</v>
      </c>
      <c r="F136" s="4">
        <v>39652</v>
      </c>
      <c r="H136" s="2">
        <v>25000</v>
      </c>
      <c r="I136" s="2">
        <v>25000</v>
      </c>
      <c r="J136" s="2" t="s">
        <v>2884</v>
      </c>
      <c r="K136" s="2" t="s">
        <v>2035</v>
      </c>
      <c r="L136" s="2" t="s">
        <v>2034</v>
      </c>
      <c r="M136" s="2" t="s">
        <v>801</v>
      </c>
      <c r="N136" s="2">
        <v>13200</v>
      </c>
      <c r="O136" s="2">
        <v>9872.5</v>
      </c>
      <c r="P136" s="2">
        <v>13200</v>
      </c>
    </row>
    <row r="137" spans="1:16" x14ac:dyDescent="0.2">
      <c r="A137" s="3">
        <v>139</v>
      </c>
      <c r="B137" s="3" t="s">
        <v>4064</v>
      </c>
      <c r="C137" s="3" t="s">
        <v>4065</v>
      </c>
      <c r="D137" s="3" t="s">
        <v>3792</v>
      </c>
      <c r="E137" s="3" t="s">
        <v>263</v>
      </c>
      <c r="F137" s="4">
        <v>39652</v>
      </c>
      <c r="H137" s="2">
        <v>10700</v>
      </c>
      <c r="I137" s="2">
        <v>10700</v>
      </c>
      <c r="J137" s="2" t="s">
        <v>2884</v>
      </c>
      <c r="K137" s="2" t="s">
        <v>2035</v>
      </c>
      <c r="L137" s="2" t="s">
        <v>2034</v>
      </c>
      <c r="M137" s="2" t="s">
        <v>801</v>
      </c>
      <c r="N137" s="2">
        <v>11000</v>
      </c>
      <c r="O137" s="2">
        <v>6008.75</v>
      </c>
      <c r="P137" s="2">
        <v>11000</v>
      </c>
    </row>
    <row r="138" spans="1:16" x14ac:dyDescent="0.2">
      <c r="A138" s="3">
        <v>140</v>
      </c>
      <c r="B138" s="3" t="s">
        <v>4066</v>
      </c>
      <c r="C138" s="3" t="s">
        <v>4067</v>
      </c>
      <c r="D138" s="3" t="s">
        <v>3792</v>
      </c>
      <c r="E138" s="3" t="s">
        <v>263</v>
      </c>
      <c r="F138" s="4">
        <v>39652</v>
      </c>
      <c r="H138" s="2">
        <v>21884</v>
      </c>
      <c r="I138" s="2">
        <v>21884</v>
      </c>
      <c r="J138" s="2" t="s">
        <v>2884</v>
      </c>
      <c r="K138" s="2" t="s">
        <v>2035</v>
      </c>
      <c r="L138" s="2" t="s">
        <v>2034</v>
      </c>
      <c r="M138" s="2" t="s">
        <v>801</v>
      </c>
      <c r="N138" s="2">
        <v>3700</v>
      </c>
      <c r="O138" s="2">
        <v>2021.12</v>
      </c>
      <c r="P138" s="2">
        <v>3700</v>
      </c>
    </row>
    <row r="139" spans="1:16" x14ac:dyDescent="0.2">
      <c r="A139" s="3">
        <v>141</v>
      </c>
      <c r="B139" s="3" t="s">
        <v>4068</v>
      </c>
      <c r="C139" s="3" t="s">
        <v>4069</v>
      </c>
      <c r="D139" s="3" t="s">
        <v>3792</v>
      </c>
      <c r="E139" s="3" t="s">
        <v>263</v>
      </c>
      <c r="F139" s="4">
        <v>39652</v>
      </c>
      <c r="H139" s="2">
        <v>8100</v>
      </c>
      <c r="I139" s="2">
        <v>8100</v>
      </c>
      <c r="J139" s="2" t="s">
        <v>2884</v>
      </c>
      <c r="K139" s="2" t="s">
        <v>2035</v>
      </c>
      <c r="L139" s="2" t="s">
        <v>2034</v>
      </c>
      <c r="M139" s="2" t="s">
        <v>801</v>
      </c>
      <c r="N139" s="2">
        <v>5200</v>
      </c>
      <c r="O139" s="2">
        <v>2840.5</v>
      </c>
      <c r="P139" s="2">
        <v>5200</v>
      </c>
    </row>
    <row r="140" spans="1:16" x14ac:dyDescent="0.2">
      <c r="A140" s="3">
        <v>142</v>
      </c>
      <c r="B140" s="3" t="s">
        <v>4070</v>
      </c>
      <c r="C140" s="3" t="s">
        <v>4071</v>
      </c>
      <c r="D140" s="3" t="s">
        <v>3792</v>
      </c>
      <c r="E140" s="3" t="s">
        <v>156</v>
      </c>
      <c r="F140" s="4">
        <v>39652</v>
      </c>
      <c r="H140" s="2">
        <v>6500</v>
      </c>
      <c r="I140" s="2">
        <v>6500</v>
      </c>
      <c r="J140" s="2" t="s">
        <v>2884</v>
      </c>
      <c r="K140" s="2" t="s">
        <v>2035</v>
      </c>
      <c r="L140" s="2" t="s">
        <v>2034</v>
      </c>
      <c r="M140" s="2" t="s">
        <v>801</v>
      </c>
      <c r="N140" s="2">
        <v>10400</v>
      </c>
      <c r="O140" s="2">
        <v>5681</v>
      </c>
      <c r="P140" s="2">
        <v>10400</v>
      </c>
    </row>
    <row r="141" spans="1:16" x14ac:dyDescent="0.2">
      <c r="A141" s="3">
        <v>143</v>
      </c>
      <c r="B141" s="3" t="s">
        <v>4072</v>
      </c>
      <c r="C141" s="3" t="s">
        <v>4073</v>
      </c>
      <c r="D141" s="3" t="s">
        <v>3792</v>
      </c>
      <c r="E141" s="3" t="s">
        <v>339</v>
      </c>
      <c r="F141" s="4">
        <v>39652</v>
      </c>
      <c r="H141" s="2">
        <v>9000</v>
      </c>
      <c r="I141" s="2">
        <v>9000</v>
      </c>
      <c r="J141" s="2" t="s">
        <v>2884</v>
      </c>
      <c r="K141" s="2" t="s">
        <v>2035</v>
      </c>
      <c r="L141" s="2" t="s">
        <v>2034</v>
      </c>
      <c r="M141" s="2" t="s">
        <v>801</v>
      </c>
      <c r="N141" s="2">
        <v>5400</v>
      </c>
      <c r="O141" s="2">
        <v>2949.75</v>
      </c>
      <c r="P141" s="2">
        <v>5400</v>
      </c>
    </row>
    <row r="142" spans="1:16" x14ac:dyDescent="0.2">
      <c r="A142" s="3">
        <v>144</v>
      </c>
      <c r="B142" s="3" t="s">
        <v>4074</v>
      </c>
      <c r="C142" s="3" t="s">
        <v>4075</v>
      </c>
      <c r="D142" s="3" t="s">
        <v>3792</v>
      </c>
      <c r="E142" s="3" t="s">
        <v>339</v>
      </c>
      <c r="F142" s="4">
        <v>39652</v>
      </c>
      <c r="H142" s="2">
        <v>15760.05</v>
      </c>
      <c r="I142" s="2">
        <v>15760.05</v>
      </c>
      <c r="J142" s="2" t="s">
        <v>2884</v>
      </c>
      <c r="K142" s="2" t="s">
        <v>2035</v>
      </c>
      <c r="L142" s="2" t="s">
        <v>2034</v>
      </c>
      <c r="M142" s="2" t="s">
        <v>801</v>
      </c>
      <c r="N142" s="2">
        <v>7500</v>
      </c>
      <c r="O142" s="2">
        <v>4096.87</v>
      </c>
      <c r="P142" s="2">
        <v>7500</v>
      </c>
    </row>
    <row r="143" spans="1:16" x14ac:dyDescent="0.2">
      <c r="A143" s="3">
        <v>145</v>
      </c>
      <c r="B143" s="3" t="s">
        <v>4076</v>
      </c>
      <c r="C143" s="3" t="s">
        <v>4077</v>
      </c>
      <c r="D143" s="3" t="s">
        <v>3792</v>
      </c>
      <c r="E143" s="3" t="s">
        <v>156</v>
      </c>
      <c r="F143" s="4">
        <v>39652</v>
      </c>
      <c r="H143" s="2">
        <v>4500</v>
      </c>
      <c r="I143" s="2">
        <v>4500</v>
      </c>
      <c r="J143" s="2" t="s">
        <v>2884</v>
      </c>
      <c r="K143" s="2" t="s">
        <v>2035</v>
      </c>
      <c r="L143" s="2" t="s">
        <v>2034</v>
      </c>
      <c r="M143" s="2" t="s">
        <v>801</v>
      </c>
      <c r="N143" s="2">
        <v>12400</v>
      </c>
      <c r="O143" s="2">
        <v>6773.5</v>
      </c>
      <c r="P143" s="2">
        <v>12400</v>
      </c>
    </row>
    <row r="144" spans="1:16" x14ac:dyDescent="0.2">
      <c r="A144" s="3">
        <v>146</v>
      </c>
      <c r="B144" s="3" t="s">
        <v>4078</v>
      </c>
      <c r="C144" s="3" t="s">
        <v>4079</v>
      </c>
      <c r="D144" s="3" t="s">
        <v>3792</v>
      </c>
      <c r="E144" s="3" t="s">
        <v>534</v>
      </c>
      <c r="F144" s="4">
        <v>39652</v>
      </c>
      <c r="H144" s="2">
        <v>9800</v>
      </c>
      <c r="I144" s="2">
        <v>9800</v>
      </c>
      <c r="J144" s="2" t="s">
        <v>2884</v>
      </c>
      <c r="K144" s="2" t="s">
        <v>2035</v>
      </c>
      <c r="L144" s="2" t="s">
        <v>2034</v>
      </c>
      <c r="M144" s="2" t="s">
        <v>801</v>
      </c>
      <c r="N144" s="2">
        <v>7200</v>
      </c>
      <c r="O144" s="2">
        <v>3933</v>
      </c>
      <c r="P144" s="2">
        <v>7200</v>
      </c>
    </row>
    <row r="145" spans="1:16" x14ac:dyDescent="0.2">
      <c r="A145" s="3">
        <v>147</v>
      </c>
      <c r="B145" s="3" t="s">
        <v>4080</v>
      </c>
      <c r="C145" s="3" t="s">
        <v>4081</v>
      </c>
      <c r="D145" s="3" t="s">
        <v>3792</v>
      </c>
      <c r="E145" s="3" t="s">
        <v>96</v>
      </c>
      <c r="F145" s="4">
        <v>39598</v>
      </c>
      <c r="H145" s="2">
        <v>3865.58</v>
      </c>
      <c r="I145" s="2">
        <v>3865.58</v>
      </c>
      <c r="J145" s="2" t="s">
        <v>2889</v>
      </c>
      <c r="K145" s="2" t="s">
        <v>2890</v>
      </c>
      <c r="L145" s="2" t="s">
        <v>2891</v>
      </c>
      <c r="M145" s="2" t="s">
        <v>801</v>
      </c>
      <c r="N145" s="2">
        <v>400</v>
      </c>
      <c r="O145" s="2">
        <v>0</v>
      </c>
      <c r="P145" s="2">
        <v>400</v>
      </c>
    </row>
    <row r="146" spans="1:16" x14ac:dyDescent="0.2">
      <c r="A146" s="3">
        <v>148</v>
      </c>
      <c r="B146" s="3" t="s">
        <v>4080</v>
      </c>
      <c r="C146" s="3" t="s">
        <v>4082</v>
      </c>
      <c r="D146" s="3" t="s">
        <v>3792</v>
      </c>
      <c r="E146" s="3" t="s">
        <v>96</v>
      </c>
      <c r="F146" s="4">
        <v>39598</v>
      </c>
      <c r="H146" s="2">
        <v>3865.57</v>
      </c>
      <c r="I146" s="2">
        <v>3865.57</v>
      </c>
      <c r="J146" s="2" t="s">
        <v>2889</v>
      </c>
      <c r="K146" s="2" t="s">
        <v>2890</v>
      </c>
      <c r="L146" s="2" t="s">
        <v>2891</v>
      </c>
      <c r="M146" s="2" t="s">
        <v>801</v>
      </c>
      <c r="N146" s="2">
        <v>400</v>
      </c>
      <c r="O146" s="2">
        <v>0</v>
      </c>
      <c r="P146" s="2">
        <v>400</v>
      </c>
    </row>
    <row r="147" spans="1:16" x14ac:dyDescent="0.2">
      <c r="A147" s="3">
        <v>149</v>
      </c>
      <c r="B147" s="3" t="s">
        <v>4080</v>
      </c>
      <c r="C147" s="3" t="s">
        <v>4083</v>
      </c>
      <c r="D147" s="3" t="s">
        <v>3792</v>
      </c>
      <c r="E147" s="3" t="s">
        <v>96</v>
      </c>
      <c r="F147" s="4">
        <v>39598</v>
      </c>
      <c r="H147" s="2">
        <v>3865.57</v>
      </c>
      <c r="I147" s="2">
        <v>3865.57</v>
      </c>
      <c r="J147" s="2" t="s">
        <v>2889</v>
      </c>
      <c r="K147" s="2" t="s">
        <v>2890</v>
      </c>
      <c r="L147" s="2" t="s">
        <v>2891</v>
      </c>
      <c r="M147" s="2" t="s">
        <v>801</v>
      </c>
      <c r="N147" s="2">
        <v>400</v>
      </c>
      <c r="O147" s="2">
        <v>0</v>
      </c>
      <c r="P147" s="2">
        <v>400</v>
      </c>
    </row>
    <row r="148" spans="1:16" x14ac:dyDescent="0.2">
      <c r="A148" s="3">
        <v>150</v>
      </c>
      <c r="B148" s="3" t="s">
        <v>4080</v>
      </c>
      <c r="C148" s="3" t="s">
        <v>4084</v>
      </c>
      <c r="D148" s="3" t="s">
        <v>3792</v>
      </c>
      <c r="E148" s="3" t="s">
        <v>96</v>
      </c>
      <c r="F148" s="4">
        <v>39598</v>
      </c>
      <c r="H148" s="2">
        <v>3865.57</v>
      </c>
      <c r="I148" s="2">
        <v>3865.57</v>
      </c>
      <c r="J148" s="2" t="s">
        <v>2889</v>
      </c>
      <c r="K148" s="2" t="s">
        <v>2890</v>
      </c>
      <c r="L148" s="2" t="s">
        <v>2891</v>
      </c>
      <c r="M148" s="2" t="s">
        <v>801</v>
      </c>
      <c r="N148" s="2">
        <v>400</v>
      </c>
      <c r="O148" s="2">
        <v>0</v>
      </c>
      <c r="P148" s="2">
        <v>400</v>
      </c>
    </row>
    <row r="149" spans="1:16" x14ac:dyDescent="0.2">
      <c r="A149" s="3">
        <v>151</v>
      </c>
      <c r="B149" s="3" t="s">
        <v>4085</v>
      </c>
      <c r="C149" s="3" t="s">
        <v>4086</v>
      </c>
      <c r="D149" s="3" t="s">
        <v>3792</v>
      </c>
      <c r="E149" s="3" t="s">
        <v>96</v>
      </c>
      <c r="F149" s="4">
        <v>39598</v>
      </c>
      <c r="H149" s="2">
        <v>11517.22</v>
      </c>
      <c r="I149" s="2">
        <v>11517.22</v>
      </c>
      <c r="J149" s="2" t="s">
        <v>2889</v>
      </c>
      <c r="K149" s="2" t="s">
        <v>2890</v>
      </c>
      <c r="L149" s="2" t="s">
        <v>2891</v>
      </c>
      <c r="M149" s="2" t="s">
        <v>801</v>
      </c>
      <c r="N149" s="2">
        <v>400</v>
      </c>
      <c r="O149" s="2">
        <v>0</v>
      </c>
      <c r="P149" s="2">
        <v>400</v>
      </c>
    </row>
    <row r="150" spans="1:16" x14ac:dyDescent="0.2">
      <c r="A150" s="3">
        <v>152</v>
      </c>
      <c r="B150" s="3" t="s">
        <v>4087</v>
      </c>
      <c r="C150" s="3" t="s">
        <v>4088</v>
      </c>
      <c r="D150" s="3" t="s">
        <v>3792</v>
      </c>
      <c r="E150" s="3" t="s">
        <v>96</v>
      </c>
      <c r="F150" s="4">
        <v>39598</v>
      </c>
      <c r="H150" s="2">
        <v>3660</v>
      </c>
      <c r="I150" s="2">
        <v>3660</v>
      </c>
      <c r="J150" s="2" t="s">
        <v>2889</v>
      </c>
      <c r="K150" s="2" t="s">
        <v>2890</v>
      </c>
      <c r="L150" s="2" t="s">
        <v>2891</v>
      </c>
      <c r="M150" s="2" t="s">
        <v>801</v>
      </c>
      <c r="N150" s="2">
        <v>3000</v>
      </c>
      <c r="O150" s="2">
        <v>0</v>
      </c>
      <c r="P150" s="2">
        <v>3000</v>
      </c>
    </row>
    <row r="151" spans="1:16" x14ac:dyDescent="0.2">
      <c r="A151" s="3">
        <v>153</v>
      </c>
      <c r="B151" s="3" t="s">
        <v>4087</v>
      </c>
      <c r="C151" s="3" t="s">
        <v>4089</v>
      </c>
      <c r="D151" s="3" t="s">
        <v>3792</v>
      </c>
      <c r="E151" s="3" t="s">
        <v>96</v>
      </c>
      <c r="F151" s="4">
        <v>39598</v>
      </c>
      <c r="H151" s="2">
        <v>3660</v>
      </c>
      <c r="I151" s="2">
        <v>3660</v>
      </c>
      <c r="J151" s="2" t="s">
        <v>2889</v>
      </c>
      <c r="K151" s="2" t="s">
        <v>2890</v>
      </c>
      <c r="L151" s="2" t="s">
        <v>2891</v>
      </c>
      <c r="M151" s="2" t="s">
        <v>801</v>
      </c>
      <c r="N151" s="2">
        <v>3000</v>
      </c>
      <c r="O151" s="2">
        <v>0</v>
      </c>
      <c r="P151" s="2">
        <v>3000</v>
      </c>
    </row>
    <row r="152" spans="1:16" x14ac:dyDescent="0.2">
      <c r="A152" s="3">
        <v>154</v>
      </c>
      <c r="B152" s="3" t="s">
        <v>4090</v>
      </c>
      <c r="C152" s="3" t="s">
        <v>4091</v>
      </c>
      <c r="D152" s="3" t="s">
        <v>3792</v>
      </c>
      <c r="E152" s="3" t="s">
        <v>4092</v>
      </c>
      <c r="F152" s="4">
        <v>39598</v>
      </c>
      <c r="H152" s="2">
        <v>14458</v>
      </c>
      <c r="I152" s="2">
        <v>14458</v>
      </c>
      <c r="J152" s="2" t="s">
        <v>2889</v>
      </c>
      <c r="K152" s="2" t="s">
        <v>2890</v>
      </c>
      <c r="L152" s="2" t="s">
        <v>2891</v>
      </c>
      <c r="M152" s="2" t="s">
        <v>801</v>
      </c>
      <c r="N152" s="2">
        <v>2000</v>
      </c>
      <c r="O152" s="2">
        <v>0</v>
      </c>
      <c r="P152" s="2">
        <v>2000</v>
      </c>
    </row>
    <row r="153" spans="1:16" x14ac:dyDescent="0.2">
      <c r="A153" s="3">
        <v>155</v>
      </c>
      <c r="B153" s="3" t="s">
        <v>4093</v>
      </c>
      <c r="C153" s="3" t="s">
        <v>4094</v>
      </c>
      <c r="D153" s="3" t="s">
        <v>3792</v>
      </c>
      <c r="E153" s="3" t="s">
        <v>804</v>
      </c>
      <c r="F153" s="4">
        <v>39598</v>
      </c>
      <c r="H153" s="2">
        <v>7867.75</v>
      </c>
      <c r="I153" s="2">
        <v>7867.75</v>
      </c>
      <c r="J153" s="2" t="s">
        <v>2889</v>
      </c>
      <c r="K153" s="2" t="s">
        <v>2890</v>
      </c>
      <c r="L153" s="2" t="s">
        <v>2891</v>
      </c>
      <c r="M153" s="2" t="s">
        <v>801</v>
      </c>
      <c r="N153" s="2">
        <v>3500</v>
      </c>
      <c r="O153" s="2">
        <v>0</v>
      </c>
      <c r="P153" s="2">
        <v>3500</v>
      </c>
    </row>
    <row r="154" spans="1:16" x14ac:dyDescent="0.2">
      <c r="A154" s="3">
        <v>156</v>
      </c>
      <c r="B154" s="3" t="s">
        <v>4095</v>
      </c>
      <c r="C154" s="3" t="s">
        <v>4096</v>
      </c>
      <c r="D154" s="3" t="s">
        <v>3792</v>
      </c>
      <c r="E154" s="3" t="s">
        <v>4092</v>
      </c>
      <c r="F154" s="4">
        <v>39598</v>
      </c>
      <c r="H154" s="2">
        <v>50000</v>
      </c>
      <c r="I154" s="2">
        <v>50000</v>
      </c>
      <c r="J154" s="2" t="s">
        <v>2889</v>
      </c>
      <c r="K154" s="2" t="s">
        <v>2890</v>
      </c>
      <c r="L154" s="2" t="s">
        <v>2891</v>
      </c>
      <c r="M154" s="2" t="s">
        <v>801</v>
      </c>
      <c r="N154" s="2">
        <v>400</v>
      </c>
      <c r="O154" s="2">
        <v>0</v>
      </c>
      <c r="P154" s="2">
        <v>400</v>
      </c>
    </row>
    <row r="155" spans="1:16" hidden="1" x14ac:dyDescent="0.2">
      <c r="A155" s="3">
        <v>157</v>
      </c>
      <c r="B155" s="3" t="s">
        <v>4097</v>
      </c>
      <c r="C155" s="3" t="s">
        <v>4098</v>
      </c>
      <c r="D155" s="3" t="s">
        <v>3792</v>
      </c>
      <c r="E155" s="3" t="s">
        <v>19</v>
      </c>
      <c r="F155" s="4">
        <v>39598</v>
      </c>
      <c r="G155" s="4">
        <v>43069</v>
      </c>
      <c r="H155" s="2">
        <v>3880</v>
      </c>
      <c r="I155" s="2">
        <v>3880</v>
      </c>
      <c r="J155" s="2" t="s">
        <v>27</v>
      </c>
      <c r="K155" s="2" t="s">
        <v>28</v>
      </c>
      <c r="L155" s="2" t="s">
        <v>908</v>
      </c>
      <c r="M155" s="2" t="s">
        <v>2514</v>
      </c>
      <c r="N155" s="2">
        <v>0</v>
      </c>
      <c r="O155" s="2">
        <v>0</v>
      </c>
      <c r="P155" s="2">
        <v>0</v>
      </c>
    </row>
    <row r="156" spans="1:16" x14ac:dyDescent="0.2">
      <c r="A156" s="3">
        <v>158</v>
      </c>
      <c r="B156" s="3" t="s">
        <v>4099</v>
      </c>
      <c r="C156" s="3" t="s">
        <v>4100</v>
      </c>
      <c r="D156" s="3" t="s">
        <v>3792</v>
      </c>
      <c r="E156" s="3" t="s">
        <v>1314</v>
      </c>
      <c r="F156" s="4">
        <v>39598</v>
      </c>
      <c r="H156" s="2">
        <v>5917.1</v>
      </c>
      <c r="I156" s="2">
        <v>5917.1</v>
      </c>
      <c r="J156" s="2" t="s">
        <v>2884</v>
      </c>
      <c r="K156" s="2" t="s">
        <v>2035</v>
      </c>
      <c r="L156" s="2" t="s">
        <v>2034</v>
      </c>
      <c r="M156" s="2" t="s">
        <v>801</v>
      </c>
      <c r="N156" s="2">
        <v>1000</v>
      </c>
      <c r="O156" s="2">
        <v>0</v>
      </c>
      <c r="P156" s="2">
        <v>1000</v>
      </c>
    </row>
    <row r="157" spans="1:16" x14ac:dyDescent="0.2">
      <c r="A157" s="3">
        <v>159</v>
      </c>
      <c r="B157" s="3" t="s">
        <v>4101</v>
      </c>
      <c r="C157" s="3" t="s">
        <v>4102</v>
      </c>
      <c r="D157" s="3" t="s">
        <v>3792</v>
      </c>
      <c r="E157" s="3" t="s">
        <v>104</v>
      </c>
      <c r="F157" s="4">
        <v>39598</v>
      </c>
      <c r="H157" s="2">
        <v>71242</v>
      </c>
      <c r="I157" s="2">
        <v>71242</v>
      </c>
      <c r="J157" s="2" t="s">
        <v>2907</v>
      </c>
      <c r="K157" s="2" t="s">
        <v>2039</v>
      </c>
      <c r="L157" s="2" t="s">
        <v>2038</v>
      </c>
      <c r="M157" s="2" t="s">
        <v>801</v>
      </c>
      <c r="N157" s="2">
        <v>2000</v>
      </c>
      <c r="O157" s="2">
        <v>1077.5</v>
      </c>
      <c r="P157" s="2">
        <v>2000</v>
      </c>
    </row>
    <row r="158" spans="1:16" x14ac:dyDescent="0.2">
      <c r="A158" s="3">
        <v>160</v>
      </c>
      <c r="B158" s="3" t="s">
        <v>4103</v>
      </c>
      <c r="C158" s="3" t="s">
        <v>4104</v>
      </c>
      <c r="D158" s="3" t="s">
        <v>3792</v>
      </c>
      <c r="E158" s="3" t="s">
        <v>156</v>
      </c>
      <c r="F158" s="4">
        <v>39652</v>
      </c>
      <c r="H158" s="2">
        <v>1900</v>
      </c>
      <c r="I158" s="2">
        <v>1900</v>
      </c>
      <c r="J158" s="2" t="s">
        <v>2884</v>
      </c>
      <c r="K158" s="2" t="s">
        <v>2035</v>
      </c>
      <c r="L158" s="2" t="s">
        <v>2034</v>
      </c>
      <c r="M158" s="2" t="s">
        <v>801</v>
      </c>
      <c r="N158" s="2">
        <v>1500</v>
      </c>
      <c r="O158" s="2">
        <v>819.37</v>
      </c>
      <c r="P158" s="2">
        <v>1500</v>
      </c>
    </row>
    <row r="159" spans="1:16" hidden="1" x14ac:dyDescent="0.2">
      <c r="A159" s="3">
        <v>161</v>
      </c>
      <c r="B159" s="3" t="s">
        <v>4105</v>
      </c>
      <c r="C159" s="3" t="s">
        <v>4106</v>
      </c>
      <c r="D159" s="3" t="s">
        <v>3792</v>
      </c>
      <c r="E159" s="3" t="s">
        <v>156</v>
      </c>
      <c r="F159" s="4">
        <v>39652</v>
      </c>
      <c r="G159" s="4">
        <v>41486</v>
      </c>
      <c r="H159" s="2">
        <v>4523.22</v>
      </c>
      <c r="I159" s="2">
        <v>4523.22</v>
      </c>
      <c r="J159" s="2" t="s">
        <v>3956</v>
      </c>
      <c r="K159" s="2" t="s">
        <v>3957</v>
      </c>
      <c r="L159" s="2" t="s">
        <v>2891</v>
      </c>
      <c r="M159" s="2" t="s">
        <v>801</v>
      </c>
      <c r="N159" s="2">
        <v>0</v>
      </c>
      <c r="O159" s="2">
        <v>0</v>
      </c>
      <c r="P159" s="2">
        <v>0</v>
      </c>
    </row>
    <row r="160" spans="1:16" x14ac:dyDescent="0.2">
      <c r="A160" s="3">
        <v>162</v>
      </c>
      <c r="B160" s="3" t="s">
        <v>4107</v>
      </c>
      <c r="C160" s="3" t="s">
        <v>4108</v>
      </c>
      <c r="D160" s="3" t="s">
        <v>3792</v>
      </c>
      <c r="E160" s="3" t="s">
        <v>156</v>
      </c>
      <c r="F160" s="4">
        <v>39652</v>
      </c>
      <c r="H160" s="2">
        <v>5500</v>
      </c>
      <c r="I160" s="2">
        <v>5500</v>
      </c>
      <c r="J160" s="2" t="s">
        <v>2884</v>
      </c>
      <c r="K160" s="2" t="s">
        <v>2035</v>
      </c>
      <c r="L160" s="2" t="s">
        <v>2034</v>
      </c>
      <c r="M160" s="2" t="s">
        <v>801</v>
      </c>
      <c r="N160" s="2">
        <v>2600</v>
      </c>
      <c r="O160" s="2">
        <v>1420.25</v>
      </c>
      <c r="P160" s="2">
        <v>2600</v>
      </c>
    </row>
    <row r="161" spans="1:16" x14ac:dyDescent="0.2">
      <c r="A161" s="3">
        <v>163</v>
      </c>
      <c r="B161" s="3" t="s">
        <v>4109</v>
      </c>
      <c r="C161" s="3" t="s">
        <v>4110</v>
      </c>
      <c r="D161" s="3" t="s">
        <v>3792</v>
      </c>
      <c r="E161" s="3" t="s">
        <v>156</v>
      </c>
      <c r="F161" s="4">
        <v>39652</v>
      </c>
      <c r="H161" s="2">
        <v>1500</v>
      </c>
      <c r="I161" s="2">
        <v>1500</v>
      </c>
      <c r="J161" s="2" t="s">
        <v>2884</v>
      </c>
      <c r="K161" s="2" t="s">
        <v>2035</v>
      </c>
      <c r="L161" s="2" t="s">
        <v>2034</v>
      </c>
      <c r="M161" s="2" t="s">
        <v>801</v>
      </c>
      <c r="N161" s="2">
        <v>1700</v>
      </c>
      <c r="O161" s="2">
        <v>928.62</v>
      </c>
      <c r="P161" s="2">
        <v>1700</v>
      </c>
    </row>
    <row r="162" spans="1:16" x14ac:dyDescent="0.2">
      <c r="A162" s="3">
        <v>164</v>
      </c>
      <c r="B162" s="3" t="s">
        <v>4111</v>
      </c>
      <c r="C162" s="3" t="s">
        <v>4112</v>
      </c>
      <c r="D162" s="3" t="s">
        <v>3792</v>
      </c>
      <c r="E162" s="3" t="s">
        <v>156</v>
      </c>
      <c r="F162" s="4">
        <v>39652</v>
      </c>
      <c r="H162" s="2">
        <v>1305.8599999999999</v>
      </c>
      <c r="I162" s="2">
        <v>1305.8599999999999</v>
      </c>
      <c r="J162" s="2" t="s">
        <v>2907</v>
      </c>
      <c r="K162" s="2" t="s">
        <v>2039</v>
      </c>
      <c r="L162" s="2" t="s">
        <v>2038</v>
      </c>
      <c r="M162" s="2" t="s">
        <v>2037</v>
      </c>
      <c r="N162" s="2">
        <v>500</v>
      </c>
      <c r="O162" s="2">
        <v>273.12</v>
      </c>
      <c r="P162" s="2">
        <v>500</v>
      </c>
    </row>
    <row r="163" spans="1:16" x14ac:dyDescent="0.2">
      <c r="A163" s="3">
        <v>165</v>
      </c>
      <c r="B163" s="3" t="s">
        <v>4087</v>
      </c>
      <c r="C163" s="3" t="s">
        <v>4113</v>
      </c>
      <c r="D163" s="3" t="s">
        <v>3792</v>
      </c>
      <c r="E163" s="3" t="s">
        <v>96</v>
      </c>
      <c r="F163" s="4">
        <v>39857</v>
      </c>
      <c r="H163" s="2">
        <v>6000</v>
      </c>
      <c r="I163" s="2">
        <v>6000</v>
      </c>
      <c r="J163" s="2" t="s">
        <v>2889</v>
      </c>
      <c r="K163" s="2" t="s">
        <v>2890</v>
      </c>
      <c r="L163" s="2" t="s">
        <v>2891</v>
      </c>
      <c r="M163" s="2" t="s">
        <v>801</v>
      </c>
      <c r="N163" s="2">
        <v>6000</v>
      </c>
      <c r="O163" s="2">
        <v>0</v>
      </c>
      <c r="P163" s="2">
        <v>6000</v>
      </c>
    </row>
    <row r="164" spans="1:16" x14ac:dyDescent="0.2">
      <c r="A164" s="3">
        <v>166</v>
      </c>
      <c r="B164" s="3" t="s">
        <v>4087</v>
      </c>
      <c r="C164" s="3" t="s">
        <v>4114</v>
      </c>
      <c r="D164" s="3" t="s">
        <v>3792</v>
      </c>
      <c r="E164" s="3" t="s">
        <v>96</v>
      </c>
      <c r="F164" s="4">
        <v>39857</v>
      </c>
      <c r="H164" s="2">
        <v>6000</v>
      </c>
      <c r="I164" s="2">
        <v>6000</v>
      </c>
      <c r="J164" s="2" t="s">
        <v>2889</v>
      </c>
      <c r="K164" s="2" t="s">
        <v>2890</v>
      </c>
      <c r="L164" s="2" t="s">
        <v>2891</v>
      </c>
      <c r="M164" s="2" t="s">
        <v>801</v>
      </c>
      <c r="N164" s="2">
        <v>6000</v>
      </c>
      <c r="O164" s="2">
        <v>0</v>
      </c>
      <c r="P164" s="2">
        <v>6000</v>
      </c>
    </row>
    <row r="165" spans="1:16" x14ac:dyDescent="0.2">
      <c r="A165" s="3">
        <v>167</v>
      </c>
      <c r="B165" s="3" t="s">
        <v>4087</v>
      </c>
      <c r="C165" s="3" t="s">
        <v>4115</v>
      </c>
      <c r="D165" s="3" t="s">
        <v>3792</v>
      </c>
      <c r="E165" s="3" t="s">
        <v>96</v>
      </c>
      <c r="F165" s="4">
        <v>39857</v>
      </c>
      <c r="H165" s="2">
        <v>6000</v>
      </c>
      <c r="I165" s="2">
        <v>6000</v>
      </c>
      <c r="J165" s="2" t="s">
        <v>2889</v>
      </c>
      <c r="K165" s="2" t="s">
        <v>2890</v>
      </c>
      <c r="L165" s="2" t="s">
        <v>2891</v>
      </c>
      <c r="M165" s="2" t="s">
        <v>801</v>
      </c>
      <c r="N165" s="2">
        <v>6000</v>
      </c>
      <c r="O165" s="2">
        <v>0</v>
      </c>
      <c r="P165" s="2">
        <v>6000</v>
      </c>
    </row>
    <row r="166" spans="1:16" x14ac:dyDescent="0.2">
      <c r="A166" s="3">
        <v>168</v>
      </c>
      <c r="B166" s="3" t="s">
        <v>4087</v>
      </c>
      <c r="C166" s="3" t="s">
        <v>4116</v>
      </c>
      <c r="D166" s="3" t="s">
        <v>3792</v>
      </c>
      <c r="E166" s="3" t="s">
        <v>96</v>
      </c>
      <c r="F166" s="4">
        <v>39857</v>
      </c>
      <c r="H166" s="2">
        <v>6000</v>
      </c>
      <c r="I166" s="2">
        <v>6000</v>
      </c>
      <c r="J166" s="2" t="s">
        <v>2889</v>
      </c>
      <c r="K166" s="2" t="s">
        <v>2890</v>
      </c>
      <c r="L166" s="2" t="s">
        <v>2891</v>
      </c>
      <c r="M166" s="2" t="s">
        <v>801</v>
      </c>
      <c r="N166" s="2">
        <v>6000</v>
      </c>
      <c r="O166" s="2">
        <v>0</v>
      </c>
      <c r="P166" s="2">
        <v>6000</v>
      </c>
    </row>
    <row r="167" spans="1:16" x14ac:dyDescent="0.2">
      <c r="A167" s="3">
        <v>169</v>
      </c>
      <c r="B167" s="3" t="s">
        <v>4087</v>
      </c>
      <c r="C167" s="3" t="s">
        <v>4117</v>
      </c>
      <c r="D167" s="3" t="s">
        <v>3792</v>
      </c>
      <c r="E167" s="3" t="s">
        <v>96</v>
      </c>
      <c r="F167" s="4">
        <v>39857</v>
      </c>
      <c r="H167" s="2">
        <v>6000</v>
      </c>
      <c r="I167" s="2">
        <v>6000</v>
      </c>
      <c r="J167" s="2" t="s">
        <v>2889</v>
      </c>
      <c r="K167" s="2" t="s">
        <v>2890</v>
      </c>
      <c r="L167" s="2" t="s">
        <v>2891</v>
      </c>
      <c r="M167" s="2" t="s">
        <v>801</v>
      </c>
      <c r="N167" s="2">
        <v>6000</v>
      </c>
      <c r="O167" s="2">
        <v>0</v>
      </c>
      <c r="P167" s="2">
        <v>6000</v>
      </c>
    </row>
    <row r="168" spans="1:16" x14ac:dyDescent="0.2">
      <c r="A168" s="3">
        <v>170</v>
      </c>
      <c r="B168" s="3" t="s">
        <v>4087</v>
      </c>
      <c r="C168" s="3" t="s">
        <v>4118</v>
      </c>
      <c r="D168" s="3" t="s">
        <v>3792</v>
      </c>
      <c r="E168" s="3" t="s">
        <v>96</v>
      </c>
      <c r="F168" s="4">
        <v>39857</v>
      </c>
      <c r="H168" s="2">
        <v>6000</v>
      </c>
      <c r="I168" s="2">
        <v>6000</v>
      </c>
      <c r="J168" s="2" t="s">
        <v>2889</v>
      </c>
      <c r="K168" s="2" t="s">
        <v>2890</v>
      </c>
      <c r="L168" s="2" t="s">
        <v>2891</v>
      </c>
      <c r="M168" s="2" t="s">
        <v>801</v>
      </c>
      <c r="N168" s="2">
        <v>6000</v>
      </c>
      <c r="O168" s="2">
        <v>0</v>
      </c>
      <c r="P168" s="2">
        <v>6000</v>
      </c>
    </row>
    <row r="169" spans="1:16" x14ac:dyDescent="0.2">
      <c r="A169" s="3">
        <v>171</v>
      </c>
      <c r="B169" s="3" t="s">
        <v>4087</v>
      </c>
      <c r="C169" s="3" t="s">
        <v>4119</v>
      </c>
      <c r="D169" s="3" t="s">
        <v>3792</v>
      </c>
      <c r="E169" s="3" t="s">
        <v>96</v>
      </c>
      <c r="F169" s="4">
        <v>39857</v>
      </c>
      <c r="H169" s="2">
        <v>6000</v>
      </c>
      <c r="I169" s="2">
        <v>6000</v>
      </c>
      <c r="J169" s="2" t="s">
        <v>2889</v>
      </c>
      <c r="K169" s="2" t="s">
        <v>2890</v>
      </c>
      <c r="L169" s="2" t="s">
        <v>2891</v>
      </c>
      <c r="M169" s="2" t="s">
        <v>801</v>
      </c>
      <c r="N169" s="2">
        <v>6000</v>
      </c>
      <c r="O169" s="2">
        <v>0</v>
      </c>
      <c r="P169" s="2">
        <v>6000</v>
      </c>
    </row>
    <row r="170" spans="1:16" s="7" customFormat="1" hidden="1" x14ac:dyDescent="0.2">
      <c r="A170" s="5">
        <v>172</v>
      </c>
      <c r="B170" s="5" t="s">
        <v>4120</v>
      </c>
      <c r="C170" s="5" t="s">
        <v>4121</v>
      </c>
      <c r="D170" s="5" t="s">
        <v>3792</v>
      </c>
      <c r="E170" s="5" t="s">
        <v>19</v>
      </c>
      <c r="F170" s="6">
        <v>39932</v>
      </c>
      <c r="G170" s="6">
        <v>43297</v>
      </c>
      <c r="H170" s="8">
        <v>11656.26</v>
      </c>
      <c r="I170" s="8">
        <v>11656.26</v>
      </c>
      <c r="J170" s="8" t="s">
        <v>27</v>
      </c>
      <c r="K170" s="8" t="s">
        <v>28</v>
      </c>
      <c r="L170" s="8" t="s">
        <v>908</v>
      </c>
      <c r="M170" s="8" t="s">
        <v>93</v>
      </c>
      <c r="N170" s="8">
        <v>12176.26</v>
      </c>
      <c r="O170" s="8">
        <v>0</v>
      </c>
      <c r="P170" s="8">
        <v>0</v>
      </c>
    </row>
    <row r="171" spans="1:16" x14ac:dyDescent="0.2">
      <c r="A171" s="3">
        <v>173</v>
      </c>
      <c r="B171" s="3" t="s">
        <v>4122</v>
      </c>
      <c r="C171" s="3" t="s">
        <v>4123</v>
      </c>
      <c r="D171" s="3" t="s">
        <v>3792</v>
      </c>
      <c r="E171" s="3" t="s">
        <v>96</v>
      </c>
      <c r="F171" s="4">
        <v>39959</v>
      </c>
      <c r="H171" s="2">
        <v>5463</v>
      </c>
      <c r="I171" s="2">
        <v>5463</v>
      </c>
      <c r="J171" s="2" t="s">
        <v>27</v>
      </c>
      <c r="K171" s="2" t="s">
        <v>28</v>
      </c>
      <c r="L171" s="2" t="s">
        <v>908</v>
      </c>
      <c r="M171" s="2" t="s">
        <v>1892</v>
      </c>
      <c r="N171" s="2">
        <v>5463</v>
      </c>
      <c r="O171" s="2">
        <v>0</v>
      </c>
      <c r="P171" s="2">
        <v>5463</v>
      </c>
    </row>
    <row r="172" spans="1:16" hidden="1" x14ac:dyDescent="0.2">
      <c r="A172" s="3">
        <v>174</v>
      </c>
      <c r="B172" s="3" t="s">
        <v>4124</v>
      </c>
      <c r="C172" s="3" t="s">
        <v>4125</v>
      </c>
      <c r="D172" s="3" t="s">
        <v>3792</v>
      </c>
      <c r="E172" s="3" t="s">
        <v>96</v>
      </c>
      <c r="F172" s="4">
        <v>39959</v>
      </c>
      <c r="G172" s="4">
        <v>42307</v>
      </c>
      <c r="H172" s="2">
        <v>3651</v>
      </c>
      <c r="I172" s="2">
        <v>3651</v>
      </c>
      <c r="J172" s="2" t="s">
        <v>27</v>
      </c>
      <c r="K172" s="2" t="s">
        <v>28</v>
      </c>
      <c r="L172" s="2" t="s">
        <v>908</v>
      </c>
      <c r="M172" s="2" t="s">
        <v>93</v>
      </c>
      <c r="N172" s="2">
        <v>0</v>
      </c>
      <c r="O172" s="2">
        <v>0</v>
      </c>
      <c r="P172" s="2">
        <v>0</v>
      </c>
    </row>
    <row r="173" spans="1:16" hidden="1" x14ac:dyDescent="0.2">
      <c r="A173" s="3">
        <v>175</v>
      </c>
      <c r="B173" s="3" t="s">
        <v>4126</v>
      </c>
      <c r="C173" s="3" t="s">
        <v>4127</v>
      </c>
      <c r="D173" s="3" t="s">
        <v>3792</v>
      </c>
      <c r="E173" s="3" t="s">
        <v>19</v>
      </c>
      <c r="F173" s="4">
        <v>39959</v>
      </c>
      <c r="G173" s="4">
        <v>42307</v>
      </c>
      <c r="H173" s="2">
        <v>4221.6499999999996</v>
      </c>
      <c r="I173" s="2">
        <v>4221.6499999999996</v>
      </c>
      <c r="J173" s="2" t="s">
        <v>27</v>
      </c>
      <c r="K173" s="2" t="s">
        <v>28</v>
      </c>
      <c r="L173" s="2" t="s">
        <v>908</v>
      </c>
      <c r="M173" s="2" t="s">
        <v>2692</v>
      </c>
      <c r="N173" s="2">
        <v>0</v>
      </c>
      <c r="O173" s="2">
        <v>0</v>
      </c>
      <c r="P173" s="2">
        <v>0</v>
      </c>
    </row>
    <row r="174" spans="1:16" x14ac:dyDescent="0.2">
      <c r="A174" s="3">
        <v>176</v>
      </c>
      <c r="B174" s="3" t="s">
        <v>4128</v>
      </c>
      <c r="C174" s="3" t="s">
        <v>4129</v>
      </c>
      <c r="D174" s="3" t="s">
        <v>3792</v>
      </c>
      <c r="E174" s="3" t="s">
        <v>4130</v>
      </c>
      <c r="F174" s="4">
        <v>39976</v>
      </c>
      <c r="H174" s="2">
        <v>3551</v>
      </c>
      <c r="I174" s="2">
        <v>3551</v>
      </c>
      <c r="J174" s="2" t="s">
        <v>27</v>
      </c>
      <c r="K174" s="2" t="s">
        <v>28</v>
      </c>
      <c r="L174" s="2" t="s">
        <v>908</v>
      </c>
      <c r="M174" s="2" t="s">
        <v>1892</v>
      </c>
      <c r="N174" s="2">
        <v>3551</v>
      </c>
      <c r="O174" s="2">
        <v>0</v>
      </c>
      <c r="P174" s="2">
        <v>3551</v>
      </c>
    </row>
    <row r="175" spans="1:16" hidden="1" x14ac:dyDescent="0.2">
      <c r="A175" s="3">
        <v>177</v>
      </c>
      <c r="B175" s="3" t="s">
        <v>4131</v>
      </c>
      <c r="C175" s="3" t="s">
        <v>4132</v>
      </c>
      <c r="D175" s="3" t="s">
        <v>3792</v>
      </c>
      <c r="E175" s="3" t="s">
        <v>4133</v>
      </c>
      <c r="F175" s="4">
        <v>40056</v>
      </c>
      <c r="G175" s="4">
        <v>41912</v>
      </c>
      <c r="H175" s="2">
        <v>669500</v>
      </c>
      <c r="I175" s="2">
        <v>669500</v>
      </c>
      <c r="J175" s="2" t="s">
        <v>2954</v>
      </c>
      <c r="K175" s="2" t="s">
        <v>1894</v>
      </c>
      <c r="L175" s="2" t="s">
        <v>1893</v>
      </c>
      <c r="M175" s="2" t="s">
        <v>4134</v>
      </c>
      <c r="N175" s="2">
        <v>0</v>
      </c>
      <c r="O175" s="2">
        <v>0</v>
      </c>
      <c r="P175" s="2">
        <v>0</v>
      </c>
    </row>
    <row r="176" spans="1:16" x14ac:dyDescent="0.2">
      <c r="A176" s="3">
        <v>178</v>
      </c>
      <c r="B176" s="3" t="s">
        <v>3619</v>
      </c>
      <c r="C176" s="3" t="s">
        <v>4135</v>
      </c>
      <c r="D176" s="3" t="s">
        <v>3792</v>
      </c>
      <c r="E176" s="3" t="s">
        <v>4136</v>
      </c>
      <c r="F176" s="4">
        <v>40108</v>
      </c>
      <c r="H176" s="2">
        <v>4500</v>
      </c>
      <c r="I176" s="2">
        <v>4500</v>
      </c>
      <c r="J176" s="2" t="s">
        <v>27</v>
      </c>
      <c r="K176" s="2" t="s">
        <v>28</v>
      </c>
      <c r="L176" s="2" t="s">
        <v>908</v>
      </c>
      <c r="M176" s="2" t="s">
        <v>4137</v>
      </c>
      <c r="N176" s="2">
        <v>4500</v>
      </c>
      <c r="O176" s="2">
        <v>525</v>
      </c>
      <c r="P176" s="2">
        <v>4500</v>
      </c>
    </row>
    <row r="177" spans="1:16" s="7" customFormat="1" hidden="1" x14ac:dyDescent="0.2">
      <c r="A177" s="5">
        <v>179</v>
      </c>
      <c r="B177" s="5" t="s">
        <v>4138</v>
      </c>
      <c r="C177" s="5" t="s">
        <v>4139</v>
      </c>
      <c r="D177" s="5" t="s">
        <v>3792</v>
      </c>
      <c r="E177" s="5" t="s">
        <v>26</v>
      </c>
      <c r="F177" s="6">
        <v>40116</v>
      </c>
      <c r="G177" s="6">
        <v>43297</v>
      </c>
      <c r="H177" s="8">
        <v>6917</v>
      </c>
      <c r="I177" s="8">
        <v>6917</v>
      </c>
      <c r="J177" s="8" t="s">
        <v>27</v>
      </c>
      <c r="K177" s="8" t="s">
        <v>28</v>
      </c>
      <c r="L177" s="8" t="s">
        <v>1893</v>
      </c>
      <c r="M177" s="8" t="s">
        <v>1907</v>
      </c>
      <c r="N177" s="8">
        <v>6917</v>
      </c>
      <c r="O177" s="8">
        <v>0</v>
      </c>
      <c r="P177" s="8">
        <v>0</v>
      </c>
    </row>
    <row r="178" spans="1:16" hidden="1" x14ac:dyDescent="0.2">
      <c r="A178" s="3">
        <v>180</v>
      </c>
      <c r="B178" s="3" t="s">
        <v>4140</v>
      </c>
      <c r="C178" s="3" t="s">
        <v>4141</v>
      </c>
      <c r="D178" s="3" t="s">
        <v>3792</v>
      </c>
      <c r="E178" s="3" t="s">
        <v>4133</v>
      </c>
      <c r="F178" s="4">
        <v>40126</v>
      </c>
      <c r="G178" s="4">
        <v>41973</v>
      </c>
      <c r="H178" s="2">
        <v>550000</v>
      </c>
      <c r="I178" s="2">
        <v>550000</v>
      </c>
      <c r="J178" s="2" t="s">
        <v>2954</v>
      </c>
      <c r="K178" s="2" t="s">
        <v>1894</v>
      </c>
      <c r="L178" s="2" t="s">
        <v>1893</v>
      </c>
      <c r="M178" s="2" t="s">
        <v>4142</v>
      </c>
      <c r="N178" s="2">
        <v>0</v>
      </c>
      <c r="O178" s="2">
        <v>0</v>
      </c>
      <c r="P178" s="2">
        <v>0</v>
      </c>
    </row>
    <row r="179" spans="1:16" x14ac:dyDescent="0.2">
      <c r="A179" s="3">
        <v>181</v>
      </c>
      <c r="B179" s="3" t="s">
        <v>4143</v>
      </c>
      <c r="C179" s="3" t="s">
        <v>4144</v>
      </c>
      <c r="D179" s="3" t="s">
        <v>3792</v>
      </c>
      <c r="E179" s="3" t="s">
        <v>35</v>
      </c>
      <c r="F179" s="4">
        <v>39651</v>
      </c>
      <c r="H179" s="2">
        <v>3972600</v>
      </c>
      <c r="I179" s="2">
        <v>3972600</v>
      </c>
      <c r="L179" s="2" t="s">
        <v>4145</v>
      </c>
      <c r="M179" s="2" t="s">
        <v>801</v>
      </c>
      <c r="N179" s="2">
        <v>3973000</v>
      </c>
      <c r="O179" s="2">
        <v>3973000</v>
      </c>
      <c r="P179" s="2">
        <v>3973000</v>
      </c>
    </row>
    <row r="180" spans="1:16" hidden="1" x14ac:dyDescent="0.2">
      <c r="A180" s="3">
        <v>182</v>
      </c>
      <c r="B180" s="3" t="s">
        <v>4146</v>
      </c>
      <c r="C180" s="3" t="s">
        <v>4147</v>
      </c>
      <c r="D180" s="3" t="s">
        <v>3792</v>
      </c>
      <c r="E180" s="3" t="s">
        <v>26</v>
      </c>
      <c r="F180" s="4">
        <v>40238</v>
      </c>
      <c r="G180" s="4">
        <v>42307</v>
      </c>
      <c r="H180" s="2">
        <v>3685</v>
      </c>
      <c r="I180" s="2">
        <v>3685</v>
      </c>
      <c r="J180" s="2" t="s">
        <v>27</v>
      </c>
      <c r="K180" s="2" t="s">
        <v>28</v>
      </c>
      <c r="L180" s="2" t="s">
        <v>908</v>
      </c>
      <c r="M180" s="2" t="s">
        <v>3017</v>
      </c>
      <c r="N180" s="2">
        <v>0</v>
      </c>
      <c r="O180" s="2">
        <v>0</v>
      </c>
      <c r="P180" s="2">
        <v>0</v>
      </c>
    </row>
    <row r="181" spans="1:16" hidden="1" x14ac:dyDescent="0.2">
      <c r="A181" s="3">
        <v>183</v>
      </c>
      <c r="B181" s="3" t="s">
        <v>1430</v>
      </c>
      <c r="C181" s="3" t="s">
        <v>4148</v>
      </c>
      <c r="D181" s="3" t="s">
        <v>3792</v>
      </c>
      <c r="E181" s="3" t="s">
        <v>19</v>
      </c>
      <c r="F181" s="4">
        <v>40248</v>
      </c>
      <c r="G181" s="4">
        <v>43069</v>
      </c>
      <c r="H181" s="2">
        <v>4740.8999999999996</v>
      </c>
      <c r="I181" s="2">
        <v>4740.8999999999996</v>
      </c>
      <c r="J181" s="2" t="s">
        <v>27</v>
      </c>
      <c r="K181" s="2" t="s">
        <v>28</v>
      </c>
      <c r="L181" s="2" t="s">
        <v>908</v>
      </c>
      <c r="M181" s="2" t="s">
        <v>3450</v>
      </c>
      <c r="N181" s="2">
        <v>0</v>
      </c>
      <c r="O181" s="2">
        <v>0</v>
      </c>
      <c r="P181" s="2">
        <v>0</v>
      </c>
    </row>
    <row r="182" spans="1:16" hidden="1" x14ac:dyDescent="0.2">
      <c r="A182" s="3">
        <v>185</v>
      </c>
      <c r="B182" s="3" t="s">
        <v>4149</v>
      </c>
      <c r="C182" s="3" t="s">
        <v>4150</v>
      </c>
      <c r="D182" s="3" t="s">
        <v>3792</v>
      </c>
      <c r="E182" s="3" t="s">
        <v>4151</v>
      </c>
      <c r="F182" s="4">
        <v>40231</v>
      </c>
      <c r="G182" s="4">
        <v>42403</v>
      </c>
      <c r="H182" s="2">
        <v>4098.3599999999997</v>
      </c>
      <c r="I182" s="2">
        <v>4098.3599999999997</v>
      </c>
      <c r="J182" s="2" t="s">
        <v>2889</v>
      </c>
      <c r="K182" s="2" t="s">
        <v>2890</v>
      </c>
      <c r="L182" s="2" t="s">
        <v>2891</v>
      </c>
      <c r="M182" s="2" t="s">
        <v>801</v>
      </c>
      <c r="N182" s="2">
        <v>0</v>
      </c>
      <c r="O182" s="2">
        <v>0</v>
      </c>
      <c r="P182" s="2">
        <v>0</v>
      </c>
    </row>
    <row r="183" spans="1:16" hidden="1" x14ac:dyDescent="0.2">
      <c r="A183" s="3">
        <v>186</v>
      </c>
      <c r="B183" s="3" t="s">
        <v>4152</v>
      </c>
      <c r="C183" s="3" t="s">
        <v>4153</v>
      </c>
      <c r="D183" s="3" t="s">
        <v>3792</v>
      </c>
      <c r="E183" s="3" t="s">
        <v>4133</v>
      </c>
      <c r="F183" s="4">
        <v>40359</v>
      </c>
      <c r="G183" s="4">
        <v>42187</v>
      </c>
      <c r="H183" s="2">
        <v>317500</v>
      </c>
      <c r="I183" s="2">
        <v>317500</v>
      </c>
      <c r="J183" s="2" t="s">
        <v>2954</v>
      </c>
      <c r="K183" s="2" t="s">
        <v>1894</v>
      </c>
      <c r="L183" s="2" t="s">
        <v>1893</v>
      </c>
      <c r="M183" s="2" t="s">
        <v>4154</v>
      </c>
      <c r="N183" s="2">
        <v>0</v>
      </c>
      <c r="O183" s="2">
        <v>0</v>
      </c>
      <c r="P183" s="2">
        <v>0</v>
      </c>
    </row>
    <row r="184" spans="1:16" hidden="1" x14ac:dyDescent="0.2">
      <c r="A184" s="3">
        <v>187</v>
      </c>
      <c r="B184" s="3" t="s">
        <v>4155</v>
      </c>
      <c r="C184" s="3" t="s">
        <v>4156</v>
      </c>
      <c r="D184" s="3" t="s">
        <v>3792</v>
      </c>
      <c r="E184" s="3" t="s">
        <v>26</v>
      </c>
      <c r="F184" s="4">
        <v>40364</v>
      </c>
      <c r="G184" s="4">
        <v>43069</v>
      </c>
      <c r="H184" s="2">
        <v>4040</v>
      </c>
      <c r="I184" s="2">
        <v>4040</v>
      </c>
      <c r="J184" s="2" t="s">
        <v>27</v>
      </c>
      <c r="K184" s="2" t="s">
        <v>28</v>
      </c>
      <c r="L184" s="2" t="s">
        <v>908</v>
      </c>
      <c r="M184" s="2" t="s">
        <v>2976</v>
      </c>
      <c r="N184" s="2">
        <v>0</v>
      </c>
      <c r="O184" s="2">
        <v>0</v>
      </c>
      <c r="P184" s="2">
        <v>0</v>
      </c>
    </row>
    <row r="185" spans="1:16" x14ac:dyDescent="0.2">
      <c r="A185" s="3">
        <v>188</v>
      </c>
      <c r="B185" s="3" t="s">
        <v>4157</v>
      </c>
      <c r="C185" s="3" t="s">
        <v>4158</v>
      </c>
      <c r="D185" s="3" t="s">
        <v>3792</v>
      </c>
      <c r="E185" s="3" t="s">
        <v>167</v>
      </c>
      <c r="F185" s="4">
        <v>40451</v>
      </c>
      <c r="H185" s="2">
        <v>3990</v>
      </c>
      <c r="I185" s="2">
        <v>3990</v>
      </c>
      <c r="J185" s="2" t="s">
        <v>2954</v>
      </c>
      <c r="K185" s="2" t="s">
        <v>1894</v>
      </c>
      <c r="L185" s="2" t="s">
        <v>1893</v>
      </c>
      <c r="M185" s="2" t="s">
        <v>1718</v>
      </c>
      <c r="N185" s="2">
        <v>3990</v>
      </c>
      <c r="O185" s="2">
        <v>831.25</v>
      </c>
      <c r="P185" s="2">
        <v>3990</v>
      </c>
    </row>
    <row r="186" spans="1:16" x14ac:dyDescent="0.2">
      <c r="A186" s="3">
        <v>189</v>
      </c>
      <c r="B186" s="3" t="s">
        <v>4157</v>
      </c>
      <c r="C186" s="3" t="s">
        <v>4159</v>
      </c>
      <c r="D186" s="3" t="s">
        <v>3792</v>
      </c>
      <c r="E186" s="3" t="s">
        <v>167</v>
      </c>
      <c r="F186" s="4">
        <v>40458</v>
      </c>
      <c r="H186" s="2">
        <v>3990</v>
      </c>
      <c r="I186" s="2">
        <v>3990</v>
      </c>
      <c r="J186" s="2" t="s">
        <v>2954</v>
      </c>
      <c r="K186" s="2" t="s">
        <v>1894</v>
      </c>
      <c r="L186" s="2" t="s">
        <v>1893</v>
      </c>
      <c r="M186" s="2" t="s">
        <v>1718</v>
      </c>
      <c r="N186" s="2">
        <v>3990</v>
      </c>
      <c r="O186" s="2">
        <v>864.5</v>
      </c>
      <c r="P186" s="2">
        <v>3990</v>
      </c>
    </row>
    <row r="187" spans="1:16" x14ac:dyDescent="0.2">
      <c r="A187" s="3">
        <v>190</v>
      </c>
      <c r="B187" s="3" t="s">
        <v>4160</v>
      </c>
      <c r="C187" s="3" t="s">
        <v>4161</v>
      </c>
      <c r="D187" s="3" t="s">
        <v>3792</v>
      </c>
      <c r="E187" s="3" t="s">
        <v>4133</v>
      </c>
      <c r="F187" s="4">
        <v>40480</v>
      </c>
      <c r="H187" s="2">
        <v>81883</v>
      </c>
      <c r="I187" s="2">
        <v>81883</v>
      </c>
      <c r="J187" s="2" t="s">
        <v>3077</v>
      </c>
      <c r="K187" s="2" t="s">
        <v>2608</v>
      </c>
      <c r="L187" s="2" t="s">
        <v>2607</v>
      </c>
      <c r="M187" s="2" t="s">
        <v>1718</v>
      </c>
      <c r="N187" s="2">
        <v>81883</v>
      </c>
      <c r="O187" s="2">
        <v>0</v>
      </c>
      <c r="P187" s="2">
        <v>81883</v>
      </c>
    </row>
    <row r="188" spans="1:16" x14ac:dyDescent="0.2">
      <c r="A188" s="3">
        <v>191</v>
      </c>
      <c r="B188" s="3" t="s">
        <v>4162</v>
      </c>
      <c r="C188" s="3" t="s">
        <v>4163</v>
      </c>
      <c r="D188" s="3" t="s">
        <v>3792</v>
      </c>
      <c r="E188" s="3" t="s">
        <v>374</v>
      </c>
      <c r="F188" s="4">
        <v>40550</v>
      </c>
      <c r="H188" s="2">
        <v>169000</v>
      </c>
      <c r="I188" s="2">
        <v>169000</v>
      </c>
      <c r="J188" s="2" t="s">
        <v>3077</v>
      </c>
      <c r="K188" s="2" t="s">
        <v>2608</v>
      </c>
      <c r="L188" s="2" t="s">
        <v>2607</v>
      </c>
      <c r="M188" s="2" t="s">
        <v>1718</v>
      </c>
      <c r="N188" s="2">
        <v>169000</v>
      </c>
      <c r="O188" s="2">
        <v>0</v>
      </c>
      <c r="P188" s="2">
        <v>169000</v>
      </c>
    </row>
    <row r="189" spans="1:16" x14ac:dyDescent="0.2">
      <c r="A189" s="3">
        <v>192</v>
      </c>
      <c r="B189" s="3" t="s">
        <v>4164</v>
      </c>
      <c r="C189" s="3" t="s">
        <v>4165</v>
      </c>
      <c r="D189" s="3" t="s">
        <v>3792</v>
      </c>
      <c r="E189" s="3" t="s">
        <v>167</v>
      </c>
      <c r="F189" s="4">
        <v>40553</v>
      </c>
      <c r="H189" s="2">
        <v>4290</v>
      </c>
      <c r="I189" s="2">
        <v>4290</v>
      </c>
      <c r="J189" s="2" t="s">
        <v>2954</v>
      </c>
      <c r="K189" s="2" t="s">
        <v>1894</v>
      </c>
      <c r="L189" s="2" t="s">
        <v>1893</v>
      </c>
      <c r="M189" s="2" t="s">
        <v>1718</v>
      </c>
      <c r="N189" s="2">
        <v>4290</v>
      </c>
      <c r="O189" s="2">
        <v>1036.75</v>
      </c>
      <c r="P189" s="2">
        <v>4290</v>
      </c>
    </row>
    <row r="190" spans="1:16" x14ac:dyDescent="0.2">
      <c r="A190" s="3">
        <v>193</v>
      </c>
      <c r="B190" s="3" t="s">
        <v>4164</v>
      </c>
      <c r="C190" s="3" t="s">
        <v>4166</v>
      </c>
      <c r="D190" s="3" t="s">
        <v>3792</v>
      </c>
      <c r="E190" s="3" t="s">
        <v>167</v>
      </c>
      <c r="F190" s="4">
        <v>40553</v>
      </c>
      <c r="H190" s="2">
        <v>4290</v>
      </c>
      <c r="I190" s="2">
        <v>4290</v>
      </c>
      <c r="J190" s="2" t="s">
        <v>2954</v>
      </c>
      <c r="K190" s="2" t="s">
        <v>1894</v>
      </c>
      <c r="L190" s="2" t="s">
        <v>1893</v>
      </c>
      <c r="M190" s="2" t="s">
        <v>1718</v>
      </c>
      <c r="N190" s="2">
        <v>4290</v>
      </c>
      <c r="O190" s="2">
        <v>1036.75</v>
      </c>
      <c r="P190" s="2">
        <v>4290</v>
      </c>
    </row>
    <row r="191" spans="1:16" x14ac:dyDescent="0.2">
      <c r="A191" s="3">
        <v>194</v>
      </c>
      <c r="B191" s="3" t="s">
        <v>4164</v>
      </c>
      <c r="C191" s="3" t="s">
        <v>4167</v>
      </c>
      <c r="D191" s="3" t="s">
        <v>3792</v>
      </c>
      <c r="E191" s="3" t="s">
        <v>167</v>
      </c>
      <c r="F191" s="4">
        <v>40553</v>
      </c>
      <c r="H191" s="2">
        <v>4290</v>
      </c>
      <c r="I191" s="2">
        <v>4290</v>
      </c>
      <c r="J191" s="2" t="s">
        <v>2954</v>
      </c>
      <c r="K191" s="2" t="s">
        <v>1894</v>
      </c>
      <c r="L191" s="2" t="s">
        <v>1893</v>
      </c>
      <c r="M191" s="2" t="s">
        <v>1718</v>
      </c>
      <c r="N191" s="2">
        <v>4290</v>
      </c>
      <c r="O191" s="2">
        <v>1036.75</v>
      </c>
      <c r="P191" s="2">
        <v>4290</v>
      </c>
    </row>
    <row r="192" spans="1:16" x14ac:dyDescent="0.2">
      <c r="A192" s="3">
        <v>195</v>
      </c>
      <c r="B192" s="3" t="s">
        <v>4164</v>
      </c>
      <c r="C192" s="3" t="s">
        <v>4168</v>
      </c>
      <c r="D192" s="3" t="s">
        <v>3792</v>
      </c>
      <c r="E192" s="3" t="s">
        <v>167</v>
      </c>
      <c r="F192" s="4">
        <v>40553</v>
      </c>
      <c r="H192" s="2">
        <v>4290</v>
      </c>
      <c r="I192" s="2">
        <v>4290</v>
      </c>
      <c r="J192" s="2" t="s">
        <v>2954</v>
      </c>
      <c r="K192" s="2" t="s">
        <v>1894</v>
      </c>
      <c r="L192" s="2" t="s">
        <v>1893</v>
      </c>
      <c r="M192" s="2" t="s">
        <v>1718</v>
      </c>
      <c r="N192" s="2">
        <v>4290</v>
      </c>
      <c r="O192" s="2">
        <v>1036.75</v>
      </c>
      <c r="P192" s="2">
        <v>4290</v>
      </c>
    </row>
    <row r="193" spans="1:16" x14ac:dyDescent="0.2">
      <c r="A193" s="3">
        <v>196</v>
      </c>
      <c r="B193" s="3" t="s">
        <v>4164</v>
      </c>
      <c r="C193" s="3" t="s">
        <v>4169</v>
      </c>
      <c r="D193" s="3" t="s">
        <v>3792</v>
      </c>
      <c r="E193" s="3" t="s">
        <v>167</v>
      </c>
      <c r="F193" s="4">
        <v>40627</v>
      </c>
      <c r="H193" s="2">
        <v>4290</v>
      </c>
      <c r="I193" s="2">
        <v>4290</v>
      </c>
      <c r="J193" s="2" t="s">
        <v>2954</v>
      </c>
      <c r="K193" s="2" t="s">
        <v>1894</v>
      </c>
      <c r="L193" s="2" t="s">
        <v>1893</v>
      </c>
      <c r="M193" s="2" t="s">
        <v>1718</v>
      </c>
      <c r="N193" s="2">
        <v>4290</v>
      </c>
      <c r="O193" s="2">
        <v>1108.25</v>
      </c>
      <c r="P193" s="2">
        <v>4290</v>
      </c>
    </row>
    <row r="194" spans="1:16" x14ac:dyDescent="0.2">
      <c r="A194" s="3">
        <v>197</v>
      </c>
      <c r="B194" s="3" t="s">
        <v>4164</v>
      </c>
      <c r="C194" s="3" t="s">
        <v>4170</v>
      </c>
      <c r="D194" s="3" t="s">
        <v>3792</v>
      </c>
      <c r="E194" s="3" t="s">
        <v>167</v>
      </c>
      <c r="F194" s="4">
        <v>40627</v>
      </c>
      <c r="H194" s="2">
        <v>4290</v>
      </c>
      <c r="I194" s="2">
        <v>4290</v>
      </c>
      <c r="J194" s="2" t="s">
        <v>2954</v>
      </c>
      <c r="K194" s="2" t="s">
        <v>1894</v>
      </c>
      <c r="L194" s="2" t="s">
        <v>1893</v>
      </c>
      <c r="M194" s="2" t="s">
        <v>1718</v>
      </c>
      <c r="N194" s="2">
        <v>4290</v>
      </c>
      <c r="O194" s="2">
        <v>1108.25</v>
      </c>
      <c r="P194" s="2">
        <v>4290</v>
      </c>
    </row>
    <row r="195" spans="1:16" hidden="1" x14ac:dyDescent="0.2">
      <c r="A195" s="3">
        <v>198</v>
      </c>
      <c r="B195" s="3" t="s">
        <v>4171</v>
      </c>
      <c r="C195" s="3" t="s">
        <v>4172</v>
      </c>
      <c r="D195" s="3" t="s">
        <v>3792</v>
      </c>
      <c r="E195" s="3" t="s">
        <v>54</v>
      </c>
      <c r="F195" s="4">
        <v>40654</v>
      </c>
      <c r="G195" s="4">
        <v>42506</v>
      </c>
      <c r="H195" s="2">
        <v>610900</v>
      </c>
      <c r="I195" s="2">
        <v>610900</v>
      </c>
      <c r="J195" s="2" t="s">
        <v>3077</v>
      </c>
      <c r="K195" s="2" t="s">
        <v>2608</v>
      </c>
      <c r="L195" s="2" t="s">
        <v>2607</v>
      </c>
      <c r="M195" s="2" t="s">
        <v>1718</v>
      </c>
      <c r="N195" s="2">
        <v>0</v>
      </c>
      <c r="O195" s="2">
        <v>0</v>
      </c>
      <c r="P195" s="2">
        <v>0</v>
      </c>
    </row>
    <row r="196" spans="1:16" x14ac:dyDescent="0.2">
      <c r="A196" s="3">
        <v>199</v>
      </c>
      <c r="B196" s="3" t="s">
        <v>4173</v>
      </c>
      <c r="C196" s="3" t="s">
        <v>4174</v>
      </c>
      <c r="D196" s="3" t="s">
        <v>3792</v>
      </c>
      <c r="E196" s="3" t="s">
        <v>167</v>
      </c>
      <c r="F196" s="4">
        <v>40746</v>
      </c>
      <c r="H196" s="2">
        <v>4490</v>
      </c>
      <c r="I196" s="2">
        <v>4490</v>
      </c>
      <c r="J196" s="2" t="s">
        <v>2954</v>
      </c>
      <c r="K196" s="2" t="s">
        <v>1894</v>
      </c>
      <c r="L196" s="2" t="s">
        <v>1893</v>
      </c>
      <c r="M196" s="2" t="s">
        <v>1718</v>
      </c>
      <c r="N196" s="2">
        <v>4490</v>
      </c>
      <c r="O196" s="2">
        <v>1309.5899999999999</v>
      </c>
      <c r="P196" s="2">
        <v>4490</v>
      </c>
    </row>
    <row r="197" spans="1:16" x14ac:dyDescent="0.2">
      <c r="A197" s="3">
        <v>200</v>
      </c>
      <c r="B197" s="3" t="s">
        <v>4164</v>
      </c>
      <c r="C197" s="3" t="s">
        <v>4175</v>
      </c>
      <c r="D197" s="3" t="s">
        <v>3792</v>
      </c>
      <c r="E197" s="3" t="s">
        <v>167</v>
      </c>
      <c r="F197" s="4">
        <v>40784</v>
      </c>
      <c r="H197" s="2">
        <v>4490</v>
      </c>
      <c r="I197" s="2">
        <v>4490</v>
      </c>
      <c r="J197" s="2" t="s">
        <v>2954</v>
      </c>
      <c r="K197" s="2" t="s">
        <v>1894</v>
      </c>
      <c r="L197" s="2" t="s">
        <v>1893</v>
      </c>
      <c r="M197" s="2" t="s">
        <v>1907</v>
      </c>
      <c r="N197" s="2">
        <v>4490</v>
      </c>
      <c r="O197" s="2">
        <v>1347</v>
      </c>
      <c r="P197" s="2">
        <v>4490</v>
      </c>
    </row>
    <row r="198" spans="1:16" x14ac:dyDescent="0.2">
      <c r="A198" s="3">
        <v>201</v>
      </c>
      <c r="B198" s="3" t="s">
        <v>4164</v>
      </c>
      <c r="C198" s="3" t="s">
        <v>4176</v>
      </c>
      <c r="D198" s="3" t="s">
        <v>3792</v>
      </c>
      <c r="E198" s="3" t="s">
        <v>167</v>
      </c>
      <c r="F198" s="4">
        <v>40784</v>
      </c>
      <c r="H198" s="2">
        <v>4490</v>
      </c>
      <c r="I198" s="2">
        <v>4490</v>
      </c>
      <c r="J198" s="2" t="s">
        <v>2954</v>
      </c>
      <c r="K198" s="2" t="s">
        <v>1894</v>
      </c>
      <c r="L198" s="2" t="s">
        <v>1893</v>
      </c>
      <c r="M198" s="2" t="s">
        <v>1907</v>
      </c>
      <c r="N198" s="2">
        <v>4490</v>
      </c>
      <c r="O198" s="2">
        <v>1347</v>
      </c>
      <c r="P198" s="2">
        <v>4490</v>
      </c>
    </row>
    <row r="199" spans="1:16" x14ac:dyDescent="0.2">
      <c r="A199" s="3">
        <v>202</v>
      </c>
      <c r="B199" s="3" t="s">
        <v>4164</v>
      </c>
      <c r="C199" s="3" t="s">
        <v>4177</v>
      </c>
      <c r="D199" s="3" t="s">
        <v>3792</v>
      </c>
      <c r="E199" s="3" t="s">
        <v>167</v>
      </c>
      <c r="F199" s="4">
        <v>40784</v>
      </c>
      <c r="H199" s="2">
        <v>4490</v>
      </c>
      <c r="I199" s="2">
        <v>4490</v>
      </c>
      <c r="J199" s="2" t="s">
        <v>2954</v>
      </c>
      <c r="K199" s="2" t="s">
        <v>1894</v>
      </c>
      <c r="L199" s="2" t="s">
        <v>1893</v>
      </c>
      <c r="M199" s="2" t="s">
        <v>1907</v>
      </c>
      <c r="N199" s="2">
        <v>4490</v>
      </c>
      <c r="O199" s="2">
        <v>1347</v>
      </c>
      <c r="P199" s="2">
        <v>4490</v>
      </c>
    </row>
    <row r="200" spans="1:16" x14ac:dyDescent="0.2">
      <c r="A200" s="3">
        <v>203</v>
      </c>
      <c r="B200" s="3" t="s">
        <v>4178</v>
      </c>
      <c r="C200" s="3" t="s">
        <v>4179</v>
      </c>
      <c r="D200" s="3" t="s">
        <v>3792</v>
      </c>
      <c r="E200" s="3" t="s">
        <v>54</v>
      </c>
      <c r="F200" s="4">
        <v>40939</v>
      </c>
      <c r="H200" s="2">
        <v>262500</v>
      </c>
      <c r="I200" s="2">
        <v>262500</v>
      </c>
      <c r="J200" s="2" t="s">
        <v>3077</v>
      </c>
      <c r="K200" s="2" t="s">
        <v>2608</v>
      </c>
      <c r="L200" s="2" t="s">
        <v>2607</v>
      </c>
      <c r="M200" s="2" t="s">
        <v>1907</v>
      </c>
      <c r="N200" s="2">
        <v>262500</v>
      </c>
      <c r="O200" s="2">
        <v>20562.5</v>
      </c>
      <c r="P200" s="2">
        <v>262500</v>
      </c>
    </row>
    <row r="201" spans="1:16" x14ac:dyDescent="0.2">
      <c r="A201" s="3">
        <v>204</v>
      </c>
      <c r="B201" s="3" t="s">
        <v>4164</v>
      </c>
      <c r="C201" s="3" t="s">
        <v>4180</v>
      </c>
      <c r="D201" s="3" t="s">
        <v>3792</v>
      </c>
      <c r="E201" s="3" t="s">
        <v>167</v>
      </c>
      <c r="F201" s="4">
        <v>40989</v>
      </c>
      <c r="H201" s="2">
        <v>4490</v>
      </c>
      <c r="I201" s="2">
        <v>4490</v>
      </c>
      <c r="J201" s="2" t="s">
        <v>2954</v>
      </c>
      <c r="K201" s="2" t="s">
        <v>1894</v>
      </c>
      <c r="L201" s="2" t="s">
        <v>1893</v>
      </c>
      <c r="M201" s="2" t="s">
        <v>1907</v>
      </c>
      <c r="N201" s="2">
        <v>4490</v>
      </c>
      <c r="O201" s="2">
        <v>1608.92</v>
      </c>
      <c r="P201" s="2">
        <v>4490</v>
      </c>
    </row>
    <row r="202" spans="1:16" x14ac:dyDescent="0.2">
      <c r="A202" s="3">
        <v>205</v>
      </c>
      <c r="B202" s="3" t="s">
        <v>4164</v>
      </c>
      <c r="C202" s="3" t="s">
        <v>4181</v>
      </c>
      <c r="D202" s="3" t="s">
        <v>3792</v>
      </c>
      <c r="E202" s="3" t="s">
        <v>167</v>
      </c>
      <c r="F202" s="4">
        <v>40989</v>
      </c>
      <c r="H202" s="2">
        <v>4490</v>
      </c>
      <c r="I202" s="2">
        <v>4490</v>
      </c>
      <c r="J202" s="2" t="s">
        <v>2954</v>
      </c>
      <c r="K202" s="2" t="s">
        <v>1894</v>
      </c>
      <c r="L202" s="2" t="s">
        <v>1893</v>
      </c>
      <c r="M202" s="2" t="s">
        <v>1907</v>
      </c>
      <c r="N202" s="2">
        <v>4490</v>
      </c>
      <c r="O202" s="2">
        <v>1608.92</v>
      </c>
      <c r="P202" s="2">
        <v>4490</v>
      </c>
    </row>
    <row r="203" spans="1:16" x14ac:dyDescent="0.2">
      <c r="A203" s="3">
        <v>206</v>
      </c>
      <c r="B203" s="3" t="s">
        <v>4164</v>
      </c>
      <c r="C203" s="3" t="s">
        <v>4182</v>
      </c>
      <c r="D203" s="3" t="s">
        <v>3792</v>
      </c>
      <c r="E203" s="3" t="s">
        <v>167</v>
      </c>
      <c r="F203" s="4">
        <v>40989</v>
      </c>
      <c r="H203" s="2">
        <v>4490</v>
      </c>
      <c r="I203" s="2">
        <v>4490</v>
      </c>
      <c r="J203" s="2" t="s">
        <v>2954</v>
      </c>
      <c r="K203" s="2" t="s">
        <v>1894</v>
      </c>
      <c r="L203" s="2" t="s">
        <v>1893</v>
      </c>
      <c r="M203" s="2" t="s">
        <v>1907</v>
      </c>
      <c r="N203" s="2">
        <v>4490</v>
      </c>
      <c r="O203" s="2">
        <v>1608.92</v>
      </c>
      <c r="P203" s="2">
        <v>4490</v>
      </c>
    </row>
    <row r="204" spans="1:16" x14ac:dyDescent="0.2">
      <c r="A204" s="3">
        <v>207</v>
      </c>
      <c r="B204" s="3" t="s">
        <v>4183</v>
      </c>
      <c r="C204" s="3" t="s">
        <v>4184</v>
      </c>
      <c r="D204" s="3" t="s">
        <v>3792</v>
      </c>
      <c r="E204" s="3" t="s">
        <v>813</v>
      </c>
      <c r="F204" s="4">
        <v>41023</v>
      </c>
      <c r="H204" s="2">
        <v>6440</v>
      </c>
      <c r="I204" s="2">
        <v>6440</v>
      </c>
      <c r="J204" s="2" t="s">
        <v>2884</v>
      </c>
      <c r="K204" s="2" t="s">
        <v>2035</v>
      </c>
      <c r="L204" s="2" t="s">
        <v>2034</v>
      </c>
      <c r="M204" s="2" t="s">
        <v>2111</v>
      </c>
      <c r="N204" s="2">
        <v>6440</v>
      </c>
      <c r="O204" s="2">
        <v>2361.34</v>
      </c>
      <c r="P204" s="2">
        <v>6440</v>
      </c>
    </row>
    <row r="205" spans="1:16" x14ac:dyDescent="0.2">
      <c r="A205" s="3">
        <v>208</v>
      </c>
      <c r="B205" s="3" t="s">
        <v>4185</v>
      </c>
      <c r="C205" s="3" t="s">
        <v>4186</v>
      </c>
      <c r="D205" s="3" t="s">
        <v>3792</v>
      </c>
      <c r="E205" s="3" t="s">
        <v>3815</v>
      </c>
      <c r="F205" s="4">
        <v>41079</v>
      </c>
      <c r="H205" s="2">
        <v>39500</v>
      </c>
      <c r="I205" s="2">
        <v>39500</v>
      </c>
      <c r="J205" s="2" t="s">
        <v>3077</v>
      </c>
      <c r="K205" s="2" t="s">
        <v>2608</v>
      </c>
      <c r="L205" s="2" t="s">
        <v>2607</v>
      </c>
      <c r="M205" s="2" t="s">
        <v>1907</v>
      </c>
      <c r="N205" s="2">
        <v>39500</v>
      </c>
      <c r="O205" s="2">
        <v>5398.33</v>
      </c>
      <c r="P205" s="2">
        <v>39500</v>
      </c>
    </row>
    <row r="206" spans="1:16" x14ac:dyDescent="0.2">
      <c r="A206" s="3">
        <v>209</v>
      </c>
      <c r="B206" s="3" t="s">
        <v>3349</v>
      </c>
      <c r="C206" s="3" t="s">
        <v>4187</v>
      </c>
      <c r="D206" s="3" t="s">
        <v>3792</v>
      </c>
      <c r="E206" s="3" t="s">
        <v>443</v>
      </c>
      <c r="F206" s="4">
        <v>41302</v>
      </c>
      <c r="H206" s="2">
        <v>3760</v>
      </c>
      <c r="I206" s="2">
        <v>3760</v>
      </c>
      <c r="J206" s="2" t="s">
        <v>2954</v>
      </c>
      <c r="K206" s="2" t="s">
        <v>1894</v>
      </c>
      <c r="L206" s="2" t="s">
        <v>1893</v>
      </c>
      <c r="M206" s="2" t="s">
        <v>1907</v>
      </c>
      <c r="N206" s="2">
        <v>3760</v>
      </c>
      <c r="O206" s="2">
        <v>0</v>
      </c>
      <c r="P206" s="2">
        <v>3760</v>
      </c>
    </row>
    <row r="207" spans="1:16" x14ac:dyDescent="0.2">
      <c r="A207" s="3">
        <v>210</v>
      </c>
      <c r="B207" s="3" t="s">
        <v>4188</v>
      </c>
      <c r="C207" s="3" t="s">
        <v>4189</v>
      </c>
      <c r="D207" s="3" t="s">
        <v>3792</v>
      </c>
      <c r="E207" s="3" t="s">
        <v>729</v>
      </c>
      <c r="F207" s="4">
        <v>39598</v>
      </c>
      <c r="H207" s="2">
        <v>1000</v>
      </c>
      <c r="I207" s="2">
        <v>1000</v>
      </c>
      <c r="J207" s="2" t="s">
        <v>2907</v>
      </c>
      <c r="K207" s="2" t="s">
        <v>2039</v>
      </c>
      <c r="L207" s="2" t="s">
        <v>2007</v>
      </c>
      <c r="M207" s="2" t="s">
        <v>801</v>
      </c>
      <c r="N207" s="2">
        <v>1000</v>
      </c>
      <c r="O207" s="2">
        <v>0</v>
      </c>
      <c r="P207" s="2">
        <v>1000</v>
      </c>
    </row>
    <row r="208" spans="1:16" x14ac:dyDescent="0.2">
      <c r="A208" s="3">
        <v>211</v>
      </c>
      <c r="B208" s="3" t="s">
        <v>4190</v>
      </c>
      <c r="C208" s="3" t="s">
        <v>4191</v>
      </c>
      <c r="D208" s="3" t="s">
        <v>3792</v>
      </c>
      <c r="E208" s="3" t="s">
        <v>4133</v>
      </c>
      <c r="F208" s="4">
        <v>40707</v>
      </c>
      <c r="H208" s="2">
        <v>62790</v>
      </c>
      <c r="I208" s="2">
        <v>62790</v>
      </c>
      <c r="J208" s="2" t="s">
        <v>4191</v>
      </c>
      <c r="K208" s="2" t="s">
        <v>4191</v>
      </c>
      <c r="L208" s="2" t="s">
        <v>4145</v>
      </c>
      <c r="M208" s="2" t="s">
        <v>2929</v>
      </c>
      <c r="N208" s="2">
        <v>62790</v>
      </c>
      <c r="O208" s="2">
        <v>0</v>
      </c>
      <c r="P208" s="2">
        <v>62790</v>
      </c>
    </row>
    <row r="209" spans="1:16" hidden="1" x14ac:dyDescent="0.2">
      <c r="A209" s="3">
        <v>212</v>
      </c>
      <c r="B209" s="3" t="s">
        <v>4192</v>
      </c>
      <c r="C209" s="3" t="s">
        <v>4193</v>
      </c>
      <c r="D209" s="3" t="s">
        <v>3792</v>
      </c>
      <c r="E209" s="3" t="s">
        <v>4133</v>
      </c>
      <c r="F209" s="4">
        <v>41451</v>
      </c>
      <c r="G209" s="4">
        <v>43229</v>
      </c>
      <c r="H209" s="2">
        <v>582000</v>
      </c>
      <c r="I209" s="2">
        <v>582000</v>
      </c>
      <c r="J209" s="2" t="s">
        <v>2954</v>
      </c>
      <c r="K209" s="2" t="s">
        <v>1894</v>
      </c>
      <c r="L209" s="2" t="s">
        <v>1893</v>
      </c>
      <c r="M209" s="2" t="s">
        <v>2128</v>
      </c>
      <c r="N209" s="2">
        <v>582000</v>
      </c>
      <c r="O209" s="2">
        <v>0</v>
      </c>
      <c r="P209" s="2">
        <v>0</v>
      </c>
    </row>
    <row r="210" spans="1:16" hidden="1" x14ac:dyDescent="0.2">
      <c r="A210" s="3">
        <v>213</v>
      </c>
      <c r="B210" s="3" t="s">
        <v>4194</v>
      </c>
      <c r="C210" s="3" t="s">
        <v>4195</v>
      </c>
      <c r="D210" s="3" t="s">
        <v>3792</v>
      </c>
      <c r="E210" s="3" t="s">
        <v>4133</v>
      </c>
      <c r="F210" s="4">
        <v>41451</v>
      </c>
      <c r="G210" s="4">
        <v>43229</v>
      </c>
      <c r="H210" s="2">
        <v>582000</v>
      </c>
      <c r="I210" s="2">
        <v>582000</v>
      </c>
      <c r="J210" s="2" t="s">
        <v>2954</v>
      </c>
      <c r="K210" s="2" t="s">
        <v>1894</v>
      </c>
      <c r="L210" s="2" t="s">
        <v>1893</v>
      </c>
      <c r="M210" s="2" t="s">
        <v>2128</v>
      </c>
      <c r="N210" s="2">
        <v>582000</v>
      </c>
      <c r="O210" s="2">
        <v>0</v>
      </c>
      <c r="P210" s="2">
        <v>0</v>
      </c>
    </row>
    <row r="211" spans="1:16" hidden="1" x14ac:dyDescent="0.2">
      <c r="A211" s="3">
        <v>214</v>
      </c>
      <c r="B211" s="3" t="s">
        <v>4196</v>
      </c>
      <c r="C211" s="3" t="s">
        <v>4197</v>
      </c>
      <c r="D211" s="3" t="s">
        <v>3792</v>
      </c>
      <c r="E211" s="3" t="s">
        <v>4133</v>
      </c>
      <c r="F211" s="4">
        <v>41451</v>
      </c>
      <c r="G211" s="4">
        <v>43229</v>
      </c>
      <c r="H211" s="2">
        <v>582000</v>
      </c>
      <c r="I211" s="2">
        <v>582000</v>
      </c>
      <c r="J211" s="2" t="s">
        <v>2954</v>
      </c>
      <c r="K211" s="2" t="s">
        <v>1894</v>
      </c>
      <c r="L211" s="2" t="s">
        <v>1893</v>
      </c>
      <c r="M211" s="2" t="s">
        <v>2128</v>
      </c>
      <c r="N211" s="2">
        <v>582000</v>
      </c>
      <c r="O211" s="2">
        <v>0</v>
      </c>
      <c r="P211" s="2">
        <v>0</v>
      </c>
    </row>
    <row r="212" spans="1:16" hidden="1" x14ac:dyDescent="0.2">
      <c r="A212" s="3">
        <v>215</v>
      </c>
      <c r="B212" s="3" t="s">
        <v>4198</v>
      </c>
      <c r="C212" s="3" t="s">
        <v>4199</v>
      </c>
      <c r="D212" s="3" t="s">
        <v>3792</v>
      </c>
      <c r="E212" s="3" t="s">
        <v>4133</v>
      </c>
      <c r="F212" s="4">
        <v>41451</v>
      </c>
      <c r="G212" s="4">
        <v>43229</v>
      </c>
      <c r="H212" s="2">
        <v>582000</v>
      </c>
      <c r="I212" s="2">
        <v>582000</v>
      </c>
      <c r="J212" s="2" t="s">
        <v>2954</v>
      </c>
      <c r="K212" s="2" t="s">
        <v>1894</v>
      </c>
      <c r="L212" s="2" t="s">
        <v>1893</v>
      </c>
      <c r="M212" s="2" t="s">
        <v>2128</v>
      </c>
      <c r="N212" s="2">
        <v>582000</v>
      </c>
      <c r="O212" s="2">
        <v>0</v>
      </c>
      <c r="P212" s="2">
        <v>0</v>
      </c>
    </row>
    <row r="213" spans="1:16" hidden="1" x14ac:dyDescent="0.2">
      <c r="A213" s="3">
        <v>216</v>
      </c>
      <c r="B213" s="3" t="s">
        <v>4200</v>
      </c>
      <c r="C213" s="3" t="s">
        <v>4201</v>
      </c>
      <c r="D213" s="3" t="s">
        <v>3792</v>
      </c>
      <c r="E213" s="3" t="s">
        <v>4133</v>
      </c>
      <c r="F213" s="4">
        <v>41449</v>
      </c>
      <c r="G213" s="4">
        <v>43229</v>
      </c>
      <c r="H213" s="2">
        <v>643000</v>
      </c>
      <c r="I213" s="2">
        <v>643000</v>
      </c>
      <c r="J213" s="2" t="s">
        <v>2954</v>
      </c>
      <c r="K213" s="2" t="s">
        <v>1894</v>
      </c>
      <c r="L213" s="2" t="s">
        <v>1893</v>
      </c>
      <c r="M213" s="2" t="s">
        <v>2128</v>
      </c>
      <c r="N213" s="2">
        <v>643000</v>
      </c>
      <c r="O213" s="2">
        <v>0</v>
      </c>
      <c r="P213" s="2">
        <v>0</v>
      </c>
    </row>
    <row r="214" spans="1:16" hidden="1" x14ac:dyDescent="0.2">
      <c r="A214" s="3">
        <v>217</v>
      </c>
      <c r="B214" s="3" t="s">
        <v>4202</v>
      </c>
      <c r="C214" s="3" t="s">
        <v>4203</v>
      </c>
      <c r="D214" s="3" t="s">
        <v>3792</v>
      </c>
      <c r="E214" s="3" t="s">
        <v>4133</v>
      </c>
      <c r="F214" s="4">
        <v>41449</v>
      </c>
      <c r="G214" s="4">
        <v>43229</v>
      </c>
      <c r="H214" s="2">
        <v>638500</v>
      </c>
      <c r="I214" s="2">
        <v>638500</v>
      </c>
      <c r="J214" s="2" t="s">
        <v>2954</v>
      </c>
      <c r="K214" s="2" t="s">
        <v>1894</v>
      </c>
      <c r="L214" s="2" t="s">
        <v>1893</v>
      </c>
      <c r="M214" s="2" t="s">
        <v>2128</v>
      </c>
      <c r="N214" s="2">
        <v>638500</v>
      </c>
      <c r="O214" s="2">
        <v>0</v>
      </c>
      <c r="P214" s="2">
        <v>0</v>
      </c>
    </row>
    <row r="215" spans="1:16" x14ac:dyDescent="0.2">
      <c r="A215" s="3">
        <v>218</v>
      </c>
      <c r="B215" s="3" t="s">
        <v>4204</v>
      </c>
      <c r="C215" s="3" t="s">
        <v>4205</v>
      </c>
      <c r="D215" s="3" t="s">
        <v>3792</v>
      </c>
      <c r="E215" s="3" t="s">
        <v>263</v>
      </c>
      <c r="F215" s="4">
        <v>41432</v>
      </c>
      <c r="H215" s="2">
        <v>2530039.41</v>
      </c>
      <c r="I215" s="2">
        <v>2530039.41</v>
      </c>
      <c r="J215" s="2" t="s">
        <v>2884</v>
      </c>
      <c r="K215" s="2" t="s">
        <v>2035</v>
      </c>
      <c r="L215" s="2" t="s">
        <v>2034</v>
      </c>
      <c r="M215" s="2" t="s">
        <v>801</v>
      </c>
      <c r="N215" s="2">
        <v>2614907.0099999998</v>
      </c>
      <c r="O215" s="2">
        <v>2009487.14</v>
      </c>
      <c r="P215" s="2">
        <v>2614907.0099999998</v>
      </c>
    </row>
    <row r="216" spans="1:16" x14ac:dyDescent="0.2">
      <c r="A216" s="3">
        <v>219</v>
      </c>
      <c r="B216" s="3" t="s">
        <v>4206</v>
      </c>
      <c r="C216" s="3" t="s">
        <v>4207</v>
      </c>
      <c r="D216" s="3" t="s">
        <v>3792</v>
      </c>
      <c r="E216" s="3" t="s">
        <v>339</v>
      </c>
      <c r="F216" s="4">
        <v>41432</v>
      </c>
      <c r="H216" s="2">
        <v>406544.99</v>
      </c>
      <c r="I216" s="2">
        <v>406544.99</v>
      </c>
      <c r="J216" s="2" t="s">
        <v>2884</v>
      </c>
      <c r="K216" s="2" t="s">
        <v>2035</v>
      </c>
      <c r="L216" s="2" t="s">
        <v>2034</v>
      </c>
      <c r="M216" s="2" t="s">
        <v>801</v>
      </c>
      <c r="N216" s="2">
        <v>420177.39</v>
      </c>
      <c r="O216" s="2">
        <v>322895.13</v>
      </c>
      <c r="P216" s="2">
        <v>420177.39</v>
      </c>
    </row>
    <row r="217" spans="1:16" x14ac:dyDescent="0.2">
      <c r="A217" s="3">
        <v>220</v>
      </c>
      <c r="B217" s="3" t="s">
        <v>4208</v>
      </c>
      <c r="C217" s="3" t="s">
        <v>4209</v>
      </c>
      <c r="D217" s="3" t="s">
        <v>3792</v>
      </c>
      <c r="E217" s="3" t="s">
        <v>534</v>
      </c>
      <c r="F217" s="4">
        <v>41432</v>
      </c>
      <c r="H217" s="2">
        <v>635542.07999999996</v>
      </c>
      <c r="I217" s="2">
        <v>635542.07999999996</v>
      </c>
      <c r="J217" s="2" t="s">
        <v>2884</v>
      </c>
      <c r="K217" s="2" t="s">
        <v>2035</v>
      </c>
      <c r="L217" s="2" t="s">
        <v>2034</v>
      </c>
      <c r="M217" s="2" t="s">
        <v>801</v>
      </c>
      <c r="N217" s="2">
        <v>720526.69</v>
      </c>
      <c r="O217" s="2">
        <v>554425.99</v>
      </c>
      <c r="P217" s="2">
        <v>720526.69</v>
      </c>
    </row>
    <row r="218" spans="1:16" x14ac:dyDescent="0.2">
      <c r="A218" s="3">
        <v>221</v>
      </c>
      <c r="B218" s="3" t="s">
        <v>4210</v>
      </c>
      <c r="C218" s="3" t="s">
        <v>4211</v>
      </c>
      <c r="D218" s="3" t="s">
        <v>3792</v>
      </c>
      <c r="E218" s="3" t="s">
        <v>534</v>
      </c>
      <c r="F218" s="4">
        <v>41432</v>
      </c>
      <c r="H218" s="2">
        <v>606250.98</v>
      </c>
      <c r="I218" s="2">
        <v>606250.98</v>
      </c>
      <c r="J218" s="2" t="s">
        <v>2884</v>
      </c>
      <c r="K218" s="2" t="s">
        <v>2035</v>
      </c>
      <c r="L218" s="2" t="s">
        <v>2034</v>
      </c>
      <c r="M218" s="2" t="s">
        <v>801</v>
      </c>
      <c r="N218" s="2">
        <v>643777.98</v>
      </c>
      <c r="O218" s="2">
        <v>495225.4</v>
      </c>
      <c r="P218" s="2">
        <v>643777.98</v>
      </c>
    </row>
    <row r="219" spans="1:16" x14ac:dyDescent="0.2">
      <c r="A219" s="3">
        <v>222</v>
      </c>
      <c r="B219" s="3" t="s">
        <v>4212</v>
      </c>
      <c r="C219" s="3" t="s">
        <v>4213</v>
      </c>
      <c r="D219" s="3" t="s">
        <v>3792</v>
      </c>
      <c r="E219" s="3" t="s">
        <v>534</v>
      </c>
      <c r="F219" s="4">
        <v>41432</v>
      </c>
      <c r="H219" s="2">
        <v>845297.79</v>
      </c>
      <c r="I219" s="2">
        <v>845297.79</v>
      </c>
      <c r="J219" s="2" t="s">
        <v>2884</v>
      </c>
      <c r="K219" s="2" t="s">
        <v>2035</v>
      </c>
      <c r="L219" s="2" t="s">
        <v>2034</v>
      </c>
      <c r="M219" s="2" t="s">
        <v>801</v>
      </c>
      <c r="N219" s="2">
        <v>903502.11</v>
      </c>
      <c r="O219" s="2">
        <v>695039.21</v>
      </c>
      <c r="P219" s="2">
        <v>903502.11</v>
      </c>
    </row>
    <row r="220" spans="1:16" x14ac:dyDescent="0.2">
      <c r="A220" s="3">
        <v>223</v>
      </c>
      <c r="B220" s="3" t="s">
        <v>4214</v>
      </c>
      <c r="C220" s="3" t="s">
        <v>4215</v>
      </c>
      <c r="D220" s="3" t="s">
        <v>3792</v>
      </c>
      <c r="E220" s="3" t="s">
        <v>534</v>
      </c>
      <c r="F220" s="4">
        <v>41432</v>
      </c>
      <c r="H220" s="2">
        <v>173399.18</v>
      </c>
      <c r="I220" s="2">
        <v>173399.18</v>
      </c>
      <c r="J220" s="2" t="s">
        <v>2884</v>
      </c>
      <c r="K220" s="2" t="s">
        <v>2035</v>
      </c>
      <c r="L220" s="2" t="s">
        <v>2034</v>
      </c>
      <c r="M220" s="2" t="s">
        <v>801</v>
      </c>
      <c r="N220" s="2">
        <v>195438.05</v>
      </c>
      <c r="O220" s="2">
        <v>151493.56</v>
      </c>
      <c r="P220" s="2">
        <v>195438.05</v>
      </c>
    </row>
    <row r="221" spans="1:16" x14ac:dyDescent="0.2">
      <c r="A221" s="3">
        <v>224</v>
      </c>
      <c r="B221" s="3" t="s">
        <v>4216</v>
      </c>
      <c r="C221" s="3" t="s">
        <v>4217</v>
      </c>
      <c r="D221" s="3" t="s">
        <v>3792</v>
      </c>
      <c r="E221" s="3" t="s">
        <v>156</v>
      </c>
      <c r="F221" s="4">
        <v>41432</v>
      </c>
      <c r="H221" s="2">
        <v>1054795.96</v>
      </c>
      <c r="I221" s="2">
        <v>1054795.96</v>
      </c>
      <c r="J221" s="2" t="s">
        <v>2884</v>
      </c>
      <c r="K221" s="2" t="s">
        <v>2035</v>
      </c>
      <c r="L221" s="2" t="s">
        <v>2034</v>
      </c>
      <c r="M221" s="2" t="s">
        <v>801</v>
      </c>
      <c r="N221" s="2">
        <v>1145867.96</v>
      </c>
      <c r="O221" s="2">
        <v>881549.25</v>
      </c>
      <c r="P221" s="2">
        <v>1145867.96</v>
      </c>
    </row>
    <row r="222" spans="1:16" hidden="1" x14ac:dyDescent="0.2">
      <c r="A222" s="3">
        <v>225</v>
      </c>
      <c r="B222" s="3" t="s">
        <v>4218</v>
      </c>
      <c r="C222" s="3" t="s">
        <v>4219</v>
      </c>
      <c r="D222" s="3" t="s">
        <v>3792</v>
      </c>
      <c r="E222" s="3" t="s">
        <v>4133</v>
      </c>
      <c r="F222" s="4">
        <v>41473</v>
      </c>
      <c r="G222" s="4">
        <v>43263</v>
      </c>
      <c r="H222" s="2">
        <v>435000</v>
      </c>
      <c r="I222" s="2">
        <v>435000</v>
      </c>
      <c r="J222" s="2" t="s">
        <v>2954</v>
      </c>
      <c r="K222" s="2" t="s">
        <v>1894</v>
      </c>
      <c r="L222" s="2" t="s">
        <v>1893</v>
      </c>
      <c r="M222" s="2" t="s">
        <v>2128</v>
      </c>
      <c r="N222" s="2">
        <v>435000</v>
      </c>
      <c r="O222" s="2">
        <v>0</v>
      </c>
      <c r="P222" s="2">
        <v>0</v>
      </c>
    </row>
    <row r="223" spans="1:16" x14ac:dyDescent="0.2">
      <c r="A223" s="3">
        <v>226</v>
      </c>
      <c r="B223" s="3" t="s">
        <v>4220</v>
      </c>
      <c r="C223" s="3" t="s">
        <v>4221</v>
      </c>
      <c r="D223" s="3" t="s">
        <v>3792</v>
      </c>
      <c r="E223" s="3" t="s">
        <v>167</v>
      </c>
      <c r="F223" s="4">
        <v>41478</v>
      </c>
      <c r="H223" s="2">
        <v>12500</v>
      </c>
      <c r="I223" s="2">
        <v>12500</v>
      </c>
      <c r="J223" s="2" t="s">
        <v>2954</v>
      </c>
      <c r="K223" s="2" t="s">
        <v>1894</v>
      </c>
      <c r="L223" s="2" t="s">
        <v>1893</v>
      </c>
      <c r="M223" s="2" t="s">
        <v>1907</v>
      </c>
      <c r="N223" s="2">
        <v>12500</v>
      </c>
      <c r="O223" s="2">
        <v>6145.84</v>
      </c>
      <c r="P223" s="2">
        <v>12500</v>
      </c>
    </row>
    <row r="224" spans="1:16" x14ac:dyDescent="0.2">
      <c r="A224" s="3">
        <v>227</v>
      </c>
      <c r="B224" s="3" t="s">
        <v>4220</v>
      </c>
      <c r="C224" s="3" t="s">
        <v>4222</v>
      </c>
      <c r="D224" s="3" t="s">
        <v>3792</v>
      </c>
      <c r="E224" s="3" t="s">
        <v>167</v>
      </c>
      <c r="F224" s="4">
        <v>41478</v>
      </c>
      <c r="H224" s="2">
        <v>12500</v>
      </c>
      <c r="I224" s="2">
        <v>12500</v>
      </c>
      <c r="J224" s="2" t="s">
        <v>2954</v>
      </c>
      <c r="K224" s="2" t="s">
        <v>1894</v>
      </c>
      <c r="L224" s="2" t="s">
        <v>1893</v>
      </c>
      <c r="M224" s="2" t="s">
        <v>1907</v>
      </c>
      <c r="N224" s="2">
        <v>12500</v>
      </c>
      <c r="O224" s="2">
        <v>6145.84</v>
      </c>
      <c r="P224" s="2">
        <v>12500</v>
      </c>
    </row>
    <row r="225" spans="1:16" x14ac:dyDescent="0.2">
      <c r="A225" s="3">
        <v>228</v>
      </c>
      <c r="B225" s="3" t="s">
        <v>4220</v>
      </c>
      <c r="C225" s="3" t="s">
        <v>4223</v>
      </c>
      <c r="D225" s="3" t="s">
        <v>3792</v>
      </c>
      <c r="E225" s="3" t="s">
        <v>167</v>
      </c>
      <c r="F225" s="4">
        <v>41478</v>
      </c>
      <c r="H225" s="2">
        <v>12500</v>
      </c>
      <c r="I225" s="2">
        <v>12500</v>
      </c>
      <c r="J225" s="2" t="s">
        <v>2954</v>
      </c>
      <c r="K225" s="2" t="s">
        <v>1894</v>
      </c>
      <c r="L225" s="2" t="s">
        <v>1893</v>
      </c>
      <c r="M225" s="2" t="s">
        <v>1907</v>
      </c>
      <c r="N225" s="2">
        <v>12500</v>
      </c>
      <c r="O225" s="2">
        <v>6145.84</v>
      </c>
      <c r="P225" s="2">
        <v>12500</v>
      </c>
    </row>
    <row r="226" spans="1:16" x14ac:dyDescent="0.2">
      <c r="A226" s="3">
        <v>229</v>
      </c>
      <c r="B226" s="3" t="s">
        <v>4220</v>
      </c>
      <c r="C226" s="3" t="s">
        <v>4224</v>
      </c>
      <c r="D226" s="3" t="s">
        <v>3792</v>
      </c>
      <c r="E226" s="3" t="s">
        <v>167</v>
      </c>
      <c r="F226" s="4">
        <v>41474</v>
      </c>
      <c r="H226" s="2">
        <v>12500</v>
      </c>
      <c r="I226" s="2">
        <v>12500</v>
      </c>
      <c r="J226" s="2" t="s">
        <v>2954</v>
      </c>
      <c r="K226" s="2" t="s">
        <v>1894</v>
      </c>
      <c r="L226" s="2" t="s">
        <v>1893</v>
      </c>
      <c r="M226" s="2" t="s">
        <v>1907</v>
      </c>
      <c r="N226" s="2">
        <v>12500</v>
      </c>
      <c r="O226" s="2">
        <v>6145.84</v>
      </c>
      <c r="P226" s="2">
        <v>12500</v>
      </c>
    </row>
    <row r="227" spans="1:16" x14ac:dyDescent="0.2">
      <c r="A227" s="3">
        <v>230</v>
      </c>
      <c r="B227" s="3" t="s">
        <v>4220</v>
      </c>
      <c r="C227" s="3" t="s">
        <v>4225</v>
      </c>
      <c r="D227" s="3" t="s">
        <v>3792</v>
      </c>
      <c r="E227" s="3" t="s">
        <v>167</v>
      </c>
      <c r="F227" s="4">
        <v>41474</v>
      </c>
      <c r="H227" s="2">
        <v>12500</v>
      </c>
      <c r="I227" s="2">
        <v>12500</v>
      </c>
      <c r="J227" s="2" t="s">
        <v>2954</v>
      </c>
      <c r="K227" s="2" t="s">
        <v>1894</v>
      </c>
      <c r="L227" s="2" t="s">
        <v>1893</v>
      </c>
      <c r="M227" s="2" t="s">
        <v>1907</v>
      </c>
      <c r="N227" s="2">
        <v>12500</v>
      </c>
      <c r="O227" s="2">
        <v>6145.84</v>
      </c>
      <c r="P227" s="2">
        <v>12500</v>
      </c>
    </row>
    <row r="228" spans="1:16" x14ac:dyDescent="0.2">
      <c r="A228" s="3">
        <v>231</v>
      </c>
      <c r="B228" s="3" t="s">
        <v>4220</v>
      </c>
      <c r="C228" s="3" t="s">
        <v>4226</v>
      </c>
      <c r="D228" s="3" t="s">
        <v>3792</v>
      </c>
      <c r="E228" s="3" t="s">
        <v>167</v>
      </c>
      <c r="F228" s="4">
        <v>41474</v>
      </c>
      <c r="H228" s="2">
        <v>12500</v>
      </c>
      <c r="I228" s="2">
        <v>12500</v>
      </c>
      <c r="J228" s="2" t="s">
        <v>2954</v>
      </c>
      <c r="K228" s="2" t="s">
        <v>1894</v>
      </c>
      <c r="L228" s="2" t="s">
        <v>1893</v>
      </c>
      <c r="M228" s="2" t="s">
        <v>1907</v>
      </c>
      <c r="N228" s="2">
        <v>12500</v>
      </c>
      <c r="O228" s="2">
        <v>6145.84</v>
      </c>
      <c r="P228" s="2">
        <v>12500</v>
      </c>
    </row>
    <row r="229" spans="1:16" hidden="1" x14ac:dyDescent="0.2">
      <c r="A229" s="3">
        <v>232</v>
      </c>
      <c r="B229" s="3" t="s">
        <v>4220</v>
      </c>
      <c r="C229" s="3" t="s">
        <v>4227</v>
      </c>
      <c r="D229" s="3" t="s">
        <v>3792</v>
      </c>
      <c r="E229" s="3" t="s">
        <v>167</v>
      </c>
      <c r="F229" s="4">
        <v>41480</v>
      </c>
      <c r="G229" s="4">
        <v>42004</v>
      </c>
      <c r="H229" s="2">
        <v>12500</v>
      </c>
      <c r="I229" s="2">
        <v>12500</v>
      </c>
      <c r="J229" s="2" t="s">
        <v>2954</v>
      </c>
      <c r="K229" s="2" t="s">
        <v>1894</v>
      </c>
      <c r="L229" s="2" t="s">
        <v>1893</v>
      </c>
      <c r="M229" s="2" t="s">
        <v>1907</v>
      </c>
      <c r="N229" s="2">
        <v>0</v>
      </c>
      <c r="O229" s="2">
        <v>0</v>
      </c>
      <c r="P229" s="2">
        <v>0</v>
      </c>
    </row>
    <row r="230" spans="1:16" hidden="1" x14ac:dyDescent="0.2">
      <c r="A230" s="3">
        <v>233</v>
      </c>
      <c r="B230" s="3" t="s">
        <v>4220</v>
      </c>
      <c r="C230" s="3" t="s">
        <v>4228</v>
      </c>
      <c r="D230" s="3" t="s">
        <v>3792</v>
      </c>
      <c r="E230" s="3" t="s">
        <v>167</v>
      </c>
      <c r="F230" s="4">
        <v>41480</v>
      </c>
      <c r="G230" s="4">
        <v>42004</v>
      </c>
      <c r="H230" s="2">
        <v>12500</v>
      </c>
      <c r="I230" s="2">
        <v>12500</v>
      </c>
      <c r="J230" s="2" t="s">
        <v>2954</v>
      </c>
      <c r="K230" s="2" t="s">
        <v>1894</v>
      </c>
      <c r="L230" s="2" t="s">
        <v>1893</v>
      </c>
      <c r="M230" s="2" t="s">
        <v>1907</v>
      </c>
      <c r="N230" s="2">
        <v>0</v>
      </c>
      <c r="O230" s="2">
        <v>0</v>
      </c>
      <c r="P230" s="2">
        <v>0</v>
      </c>
    </row>
    <row r="231" spans="1:16" x14ac:dyDescent="0.2">
      <c r="A231" s="3">
        <v>234</v>
      </c>
      <c r="B231" s="3" t="s">
        <v>4229</v>
      </c>
      <c r="C231" s="3" t="s">
        <v>4230</v>
      </c>
      <c r="D231" s="3" t="s">
        <v>3792</v>
      </c>
      <c r="E231" s="3" t="s">
        <v>167</v>
      </c>
      <c r="F231" s="4">
        <v>41506</v>
      </c>
      <c r="H231" s="2">
        <v>3950</v>
      </c>
      <c r="I231" s="2">
        <v>3950</v>
      </c>
      <c r="J231" s="2" t="s">
        <v>2954</v>
      </c>
      <c r="K231" s="2" t="s">
        <v>1894</v>
      </c>
      <c r="L231" s="2" t="s">
        <v>1893</v>
      </c>
      <c r="M231" s="2" t="s">
        <v>1907</v>
      </c>
      <c r="N231" s="2">
        <v>3950</v>
      </c>
      <c r="O231" s="2">
        <v>1975</v>
      </c>
      <c r="P231" s="2">
        <v>3950</v>
      </c>
    </row>
    <row r="232" spans="1:16" x14ac:dyDescent="0.2">
      <c r="A232" s="3">
        <v>235</v>
      </c>
      <c r="B232" s="3" t="s">
        <v>4229</v>
      </c>
      <c r="C232" s="3" t="s">
        <v>4231</v>
      </c>
      <c r="D232" s="3" t="s">
        <v>3792</v>
      </c>
      <c r="E232" s="3" t="s">
        <v>167</v>
      </c>
      <c r="F232" s="4">
        <v>41506</v>
      </c>
      <c r="H232" s="2">
        <v>3950</v>
      </c>
      <c r="I232" s="2">
        <v>3950</v>
      </c>
      <c r="J232" s="2" t="s">
        <v>2954</v>
      </c>
      <c r="K232" s="2" t="s">
        <v>1894</v>
      </c>
      <c r="L232" s="2" t="s">
        <v>1893</v>
      </c>
      <c r="M232" s="2" t="s">
        <v>1907</v>
      </c>
      <c r="N232" s="2">
        <v>3950</v>
      </c>
      <c r="O232" s="2">
        <v>1975</v>
      </c>
      <c r="P232" s="2">
        <v>3950</v>
      </c>
    </row>
    <row r="233" spans="1:16" x14ac:dyDescent="0.2">
      <c r="A233" s="3">
        <v>236</v>
      </c>
      <c r="B233" s="3" t="s">
        <v>4229</v>
      </c>
      <c r="C233" s="3" t="s">
        <v>4232</v>
      </c>
      <c r="D233" s="3" t="s">
        <v>3792</v>
      </c>
      <c r="E233" s="3" t="s">
        <v>167</v>
      </c>
      <c r="F233" s="4">
        <v>41506</v>
      </c>
      <c r="H233" s="2">
        <v>3950</v>
      </c>
      <c r="I233" s="2">
        <v>3950</v>
      </c>
      <c r="J233" s="2" t="s">
        <v>2954</v>
      </c>
      <c r="K233" s="2" t="s">
        <v>1894</v>
      </c>
      <c r="L233" s="2" t="s">
        <v>1893</v>
      </c>
      <c r="M233" s="2" t="s">
        <v>1907</v>
      </c>
      <c r="N233" s="2">
        <v>3950</v>
      </c>
      <c r="O233" s="2">
        <v>1975</v>
      </c>
      <c r="P233" s="2">
        <v>3950</v>
      </c>
    </row>
    <row r="234" spans="1:16" x14ac:dyDescent="0.2">
      <c r="A234" s="3">
        <v>237</v>
      </c>
      <c r="B234" s="3" t="s">
        <v>4229</v>
      </c>
      <c r="C234" s="3" t="s">
        <v>4233</v>
      </c>
      <c r="D234" s="3" t="s">
        <v>3792</v>
      </c>
      <c r="E234" s="3" t="s">
        <v>167</v>
      </c>
      <c r="F234" s="4">
        <v>41506</v>
      </c>
      <c r="H234" s="2">
        <v>3950</v>
      </c>
      <c r="I234" s="2">
        <v>3950</v>
      </c>
      <c r="J234" s="2" t="s">
        <v>2954</v>
      </c>
      <c r="K234" s="2" t="s">
        <v>1894</v>
      </c>
      <c r="L234" s="2" t="s">
        <v>1893</v>
      </c>
      <c r="M234" s="2" t="s">
        <v>1907</v>
      </c>
      <c r="N234" s="2">
        <v>3950</v>
      </c>
      <c r="O234" s="2">
        <v>1975</v>
      </c>
      <c r="P234" s="2">
        <v>3950</v>
      </c>
    </row>
    <row r="235" spans="1:16" x14ac:dyDescent="0.2">
      <c r="A235" s="3">
        <v>238</v>
      </c>
      <c r="B235" s="3" t="s">
        <v>4229</v>
      </c>
      <c r="C235" s="3" t="s">
        <v>4234</v>
      </c>
      <c r="D235" s="3" t="s">
        <v>3792</v>
      </c>
      <c r="E235" s="3" t="s">
        <v>167</v>
      </c>
      <c r="F235" s="4">
        <v>41514</v>
      </c>
      <c r="H235" s="2">
        <v>3950</v>
      </c>
      <c r="I235" s="2">
        <v>3950</v>
      </c>
      <c r="J235" s="2" t="s">
        <v>2954</v>
      </c>
      <c r="K235" s="2" t="s">
        <v>1894</v>
      </c>
      <c r="L235" s="2" t="s">
        <v>1893</v>
      </c>
      <c r="M235" s="2" t="s">
        <v>1907</v>
      </c>
      <c r="N235" s="2">
        <v>3950</v>
      </c>
      <c r="O235" s="2">
        <v>1975</v>
      </c>
      <c r="P235" s="2">
        <v>3950</v>
      </c>
    </row>
    <row r="236" spans="1:16" x14ac:dyDescent="0.2">
      <c r="A236" s="3">
        <v>239</v>
      </c>
      <c r="B236" s="3" t="s">
        <v>4235</v>
      </c>
      <c r="C236" s="3" t="s">
        <v>4236</v>
      </c>
      <c r="D236" s="3" t="s">
        <v>3792</v>
      </c>
      <c r="E236" s="3" t="s">
        <v>167</v>
      </c>
      <c r="F236" s="4">
        <v>41514</v>
      </c>
      <c r="H236" s="2">
        <v>3760</v>
      </c>
      <c r="I236" s="2">
        <v>3760</v>
      </c>
      <c r="J236" s="2" t="s">
        <v>2954</v>
      </c>
      <c r="K236" s="2" t="s">
        <v>1894</v>
      </c>
      <c r="L236" s="2" t="s">
        <v>1893</v>
      </c>
      <c r="M236" s="2" t="s">
        <v>1907</v>
      </c>
      <c r="N236" s="2">
        <v>3760</v>
      </c>
      <c r="O236" s="2">
        <v>1880</v>
      </c>
      <c r="P236" s="2">
        <v>3760</v>
      </c>
    </row>
    <row r="237" spans="1:16" x14ac:dyDescent="0.2">
      <c r="A237" s="3">
        <v>240</v>
      </c>
      <c r="B237" s="3" t="s">
        <v>4237</v>
      </c>
      <c r="C237" s="3" t="s">
        <v>4238</v>
      </c>
      <c r="D237" s="3" t="s">
        <v>3792</v>
      </c>
      <c r="E237" s="3" t="s">
        <v>131</v>
      </c>
      <c r="F237" s="4">
        <v>41535</v>
      </c>
      <c r="H237" s="2">
        <v>3650</v>
      </c>
      <c r="I237" s="2">
        <v>3650</v>
      </c>
      <c r="J237" s="2" t="s">
        <v>2884</v>
      </c>
      <c r="K237" s="2" t="s">
        <v>2035</v>
      </c>
      <c r="L237" s="2" t="s">
        <v>2034</v>
      </c>
      <c r="M237" s="2" t="s">
        <v>801</v>
      </c>
      <c r="N237" s="2">
        <v>3650</v>
      </c>
      <c r="O237" s="2">
        <v>419.75</v>
      </c>
      <c r="P237" s="2">
        <v>3650</v>
      </c>
    </row>
    <row r="238" spans="1:16" x14ac:dyDescent="0.2">
      <c r="A238" s="3">
        <v>241</v>
      </c>
      <c r="B238" s="3" t="s">
        <v>4237</v>
      </c>
      <c r="C238" s="3" t="s">
        <v>4239</v>
      </c>
      <c r="D238" s="3" t="s">
        <v>3792</v>
      </c>
      <c r="E238" s="3" t="s">
        <v>131</v>
      </c>
      <c r="F238" s="4">
        <v>41535</v>
      </c>
      <c r="H238" s="2">
        <v>3650</v>
      </c>
      <c r="I238" s="2">
        <v>3650</v>
      </c>
      <c r="J238" s="2" t="s">
        <v>2884</v>
      </c>
      <c r="K238" s="2" t="s">
        <v>2035</v>
      </c>
      <c r="L238" s="2" t="s">
        <v>2034</v>
      </c>
      <c r="M238" s="2" t="s">
        <v>801</v>
      </c>
      <c r="N238" s="2">
        <v>3650</v>
      </c>
      <c r="O238" s="2">
        <v>419.75</v>
      </c>
      <c r="P238" s="2">
        <v>3650</v>
      </c>
    </row>
    <row r="239" spans="1:16" x14ac:dyDescent="0.2">
      <c r="A239" s="3">
        <v>242</v>
      </c>
      <c r="B239" s="3" t="s">
        <v>4237</v>
      </c>
      <c r="C239" s="3" t="s">
        <v>4240</v>
      </c>
      <c r="D239" s="3" t="s">
        <v>3792</v>
      </c>
      <c r="E239" s="3" t="s">
        <v>131</v>
      </c>
      <c r="F239" s="4">
        <v>41535</v>
      </c>
      <c r="H239" s="2">
        <v>3650</v>
      </c>
      <c r="I239" s="2">
        <v>3650</v>
      </c>
      <c r="J239" s="2" t="s">
        <v>2884</v>
      </c>
      <c r="K239" s="2" t="s">
        <v>2035</v>
      </c>
      <c r="L239" s="2" t="s">
        <v>2034</v>
      </c>
      <c r="M239" s="2" t="s">
        <v>801</v>
      </c>
      <c r="N239" s="2">
        <v>3650</v>
      </c>
      <c r="O239" s="2">
        <v>419.75</v>
      </c>
      <c r="P239" s="2">
        <v>3650</v>
      </c>
    </row>
    <row r="240" spans="1:16" x14ac:dyDescent="0.2">
      <c r="A240" s="3">
        <v>243</v>
      </c>
      <c r="B240" s="3" t="s">
        <v>4237</v>
      </c>
      <c r="C240" s="3" t="s">
        <v>4241</v>
      </c>
      <c r="D240" s="3" t="s">
        <v>3792</v>
      </c>
      <c r="E240" s="3" t="s">
        <v>131</v>
      </c>
      <c r="F240" s="4">
        <v>41535</v>
      </c>
      <c r="H240" s="2">
        <v>3650</v>
      </c>
      <c r="I240" s="2">
        <v>3650</v>
      </c>
      <c r="J240" s="2" t="s">
        <v>2884</v>
      </c>
      <c r="K240" s="2" t="s">
        <v>2035</v>
      </c>
      <c r="L240" s="2" t="s">
        <v>2034</v>
      </c>
      <c r="M240" s="2" t="s">
        <v>801</v>
      </c>
      <c r="N240" s="2">
        <v>3650</v>
      </c>
      <c r="O240" s="2">
        <v>419.75</v>
      </c>
      <c r="P240" s="2">
        <v>3650</v>
      </c>
    </row>
    <row r="241" spans="1:16" x14ac:dyDescent="0.2">
      <c r="A241" s="3">
        <v>244</v>
      </c>
      <c r="B241" s="3" t="s">
        <v>4237</v>
      </c>
      <c r="C241" s="3" t="s">
        <v>4242</v>
      </c>
      <c r="D241" s="3" t="s">
        <v>3792</v>
      </c>
      <c r="E241" s="3" t="s">
        <v>131</v>
      </c>
      <c r="F241" s="4">
        <v>41535</v>
      </c>
      <c r="H241" s="2">
        <v>3650</v>
      </c>
      <c r="I241" s="2">
        <v>3650</v>
      </c>
      <c r="J241" s="2" t="s">
        <v>2907</v>
      </c>
      <c r="K241" s="2" t="s">
        <v>2039</v>
      </c>
      <c r="L241" s="2" t="s">
        <v>2038</v>
      </c>
      <c r="M241" s="2" t="s">
        <v>2037</v>
      </c>
      <c r="N241" s="2">
        <v>3650</v>
      </c>
      <c r="O241" s="2">
        <v>419.75</v>
      </c>
      <c r="P241" s="2">
        <v>3650</v>
      </c>
    </row>
    <row r="242" spans="1:16" x14ac:dyDescent="0.2">
      <c r="A242" s="3">
        <v>245</v>
      </c>
      <c r="B242" s="3" t="s">
        <v>4243</v>
      </c>
      <c r="C242" s="3" t="s">
        <v>4244</v>
      </c>
      <c r="D242" s="3" t="s">
        <v>3792</v>
      </c>
      <c r="E242" s="3" t="s">
        <v>81</v>
      </c>
      <c r="F242" s="4">
        <v>41562</v>
      </c>
      <c r="H242" s="2">
        <v>10665</v>
      </c>
      <c r="I242" s="2">
        <v>10665</v>
      </c>
      <c r="J242" s="2" t="s">
        <v>2907</v>
      </c>
      <c r="K242" s="2" t="s">
        <v>2039</v>
      </c>
      <c r="L242" s="2" t="s">
        <v>2038</v>
      </c>
      <c r="M242" s="2" t="s">
        <v>2037</v>
      </c>
      <c r="N242" s="2">
        <v>11115</v>
      </c>
      <c r="O242" s="2">
        <v>5746.5</v>
      </c>
      <c r="P242" s="2">
        <v>11115</v>
      </c>
    </row>
    <row r="243" spans="1:16" x14ac:dyDescent="0.2">
      <c r="A243" s="3">
        <v>246</v>
      </c>
      <c r="B243" s="3" t="s">
        <v>4245</v>
      </c>
      <c r="C243" s="3" t="s">
        <v>4246</v>
      </c>
      <c r="D243" s="3" t="s">
        <v>3792</v>
      </c>
      <c r="E243" s="3" t="s">
        <v>3551</v>
      </c>
      <c r="F243" s="4">
        <v>41670</v>
      </c>
      <c r="H243" s="2">
        <v>13900</v>
      </c>
      <c r="I243" s="2">
        <v>13900</v>
      </c>
      <c r="J243" s="2" t="s">
        <v>2907</v>
      </c>
      <c r="K243" s="2" t="s">
        <v>2039</v>
      </c>
      <c r="L243" s="2" t="s">
        <v>2038</v>
      </c>
      <c r="M243" s="2" t="s">
        <v>2037</v>
      </c>
      <c r="N243" s="2">
        <v>13900</v>
      </c>
      <c r="O243" s="2">
        <v>7529.16</v>
      </c>
      <c r="P243" s="2">
        <v>13900</v>
      </c>
    </row>
    <row r="244" spans="1:16" x14ac:dyDescent="0.2">
      <c r="A244" s="3">
        <v>247</v>
      </c>
      <c r="B244" s="3" t="s">
        <v>4247</v>
      </c>
      <c r="C244" s="3" t="s">
        <v>4248</v>
      </c>
      <c r="D244" s="3" t="s">
        <v>3792</v>
      </c>
      <c r="E244" s="3" t="s">
        <v>224</v>
      </c>
      <c r="F244" s="4">
        <v>41701</v>
      </c>
      <c r="H244" s="2">
        <v>971785.48</v>
      </c>
      <c r="I244" s="2">
        <v>971785.48</v>
      </c>
      <c r="J244" s="2" t="s">
        <v>2884</v>
      </c>
      <c r="K244" s="2" t="s">
        <v>2035</v>
      </c>
      <c r="L244" s="2" t="s">
        <v>2034</v>
      </c>
      <c r="M244" s="2" t="s">
        <v>2037</v>
      </c>
      <c r="N244" s="2">
        <v>971785.48</v>
      </c>
      <c r="O244" s="2">
        <v>864484.16</v>
      </c>
      <c r="P244" s="2">
        <v>971785.48</v>
      </c>
    </row>
    <row r="245" spans="1:16" x14ac:dyDescent="0.2">
      <c r="A245" s="3">
        <v>248</v>
      </c>
      <c r="B245" s="3" t="s">
        <v>4249</v>
      </c>
      <c r="C245" s="3" t="s">
        <v>4250</v>
      </c>
      <c r="D245" s="3" t="s">
        <v>3792</v>
      </c>
      <c r="E245" s="3" t="s">
        <v>224</v>
      </c>
      <c r="F245" s="4">
        <v>41701</v>
      </c>
      <c r="H245" s="2">
        <v>336962.64</v>
      </c>
      <c r="I245" s="2">
        <v>336962.64</v>
      </c>
      <c r="J245" s="2" t="s">
        <v>2907</v>
      </c>
      <c r="K245" s="2" t="s">
        <v>2039</v>
      </c>
      <c r="L245" s="2" t="s">
        <v>2038</v>
      </c>
      <c r="M245" s="2" t="s">
        <v>2037</v>
      </c>
      <c r="N245" s="2">
        <v>336962.64</v>
      </c>
      <c r="O245" s="2">
        <v>299756.34000000003</v>
      </c>
      <c r="P245" s="2">
        <v>336962.64</v>
      </c>
    </row>
    <row r="246" spans="1:16" x14ac:dyDescent="0.2">
      <c r="A246" s="3">
        <v>250</v>
      </c>
      <c r="B246" s="3" t="s">
        <v>4251</v>
      </c>
      <c r="C246" s="3" t="s">
        <v>4252</v>
      </c>
      <c r="D246" s="3" t="s">
        <v>3792</v>
      </c>
      <c r="E246" s="3" t="s">
        <v>86</v>
      </c>
      <c r="F246" s="4">
        <v>41857</v>
      </c>
      <c r="H246" s="2">
        <v>489840</v>
      </c>
      <c r="I246" s="2">
        <v>489840</v>
      </c>
      <c r="J246" s="2" t="s">
        <v>2884</v>
      </c>
      <c r="K246" s="2" t="s">
        <v>2035</v>
      </c>
      <c r="L246" s="2" t="s">
        <v>2034</v>
      </c>
      <c r="M246" s="2" t="s">
        <v>2037</v>
      </c>
      <c r="N246" s="2">
        <v>489840</v>
      </c>
      <c r="O246" s="2">
        <v>97968</v>
      </c>
      <c r="P246" s="2">
        <v>489840</v>
      </c>
    </row>
    <row r="247" spans="1:16" hidden="1" x14ac:dyDescent="0.2">
      <c r="A247" s="3">
        <v>251</v>
      </c>
      <c r="B247" s="3" t="s">
        <v>4253</v>
      </c>
      <c r="C247" s="3" t="s">
        <v>4254</v>
      </c>
      <c r="D247" s="3" t="s">
        <v>3792</v>
      </c>
      <c r="E247" s="3" t="s">
        <v>379</v>
      </c>
      <c r="F247" s="4">
        <v>41900</v>
      </c>
      <c r="G247" s="4">
        <v>41974</v>
      </c>
      <c r="H247" s="2">
        <v>143241.9</v>
      </c>
      <c r="I247" s="2">
        <v>143241.9</v>
      </c>
      <c r="J247" s="2" t="s">
        <v>2907</v>
      </c>
      <c r="K247" s="2" t="s">
        <v>2039</v>
      </c>
      <c r="L247" s="2" t="s">
        <v>2038</v>
      </c>
      <c r="M247" s="2" t="s">
        <v>2037</v>
      </c>
      <c r="N247" s="2">
        <v>0</v>
      </c>
      <c r="O247" s="2">
        <v>0</v>
      </c>
      <c r="P247" s="2">
        <v>0</v>
      </c>
    </row>
    <row r="248" spans="1:16" x14ac:dyDescent="0.2">
      <c r="A248" s="3">
        <v>252</v>
      </c>
      <c r="B248" s="3" t="s">
        <v>4255</v>
      </c>
      <c r="C248" s="3" t="s">
        <v>4256</v>
      </c>
      <c r="D248" s="3" t="s">
        <v>3792</v>
      </c>
      <c r="E248" s="3" t="s">
        <v>813</v>
      </c>
      <c r="F248" s="4">
        <v>41877</v>
      </c>
      <c r="H248" s="2">
        <v>20300.669999999998</v>
      </c>
      <c r="I248" s="2">
        <v>20300.669999999998</v>
      </c>
      <c r="J248" s="2" t="s">
        <v>3110</v>
      </c>
      <c r="K248" s="2" t="s">
        <v>2113</v>
      </c>
      <c r="L248" s="2" t="s">
        <v>2112</v>
      </c>
      <c r="M248" s="2" t="s">
        <v>2111</v>
      </c>
      <c r="N248" s="2">
        <v>20300.669999999998</v>
      </c>
      <c r="O248" s="2">
        <v>12180.39</v>
      </c>
      <c r="P248" s="2">
        <v>20300.669999999998</v>
      </c>
    </row>
    <row r="249" spans="1:16" x14ac:dyDescent="0.2">
      <c r="A249" s="3">
        <v>253</v>
      </c>
      <c r="B249" s="3" t="s">
        <v>4257</v>
      </c>
      <c r="C249" s="3" t="s">
        <v>4258</v>
      </c>
      <c r="D249" s="3" t="s">
        <v>3792</v>
      </c>
      <c r="E249" s="3" t="s">
        <v>813</v>
      </c>
      <c r="F249" s="4">
        <v>41879</v>
      </c>
      <c r="H249" s="2">
        <v>19136</v>
      </c>
      <c r="I249" s="2">
        <v>19136</v>
      </c>
      <c r="J249" s="2" t="s">
        <v>3110</v>
      </c>
      <c r="K249" s="2" t="s">
        <v>2113</v>
      </c>
      <c r="L249" s="2" t="s">
        <v>2112</v>
      </c>
      <c r="M249" s="2" t="s">
        <v>2111</v>
      </c>
      <c r="N249" s="2">
        <v>19136</v>
      </c>
      <c r="O249" s="2">
        <v>11481.6</v>
      </c>
      <c r="P249" s="2">
        <v>19136</v>
      </c>
    </row>
    <row r="250" spans="1:16" x14ac:dyDescent="0.2">
      <c r="A250" s="3">
        <v>254</v>
      </c>
      <c r="B250" s="3" t="s">
        <v>4259</v>
      </c>
      <c r="C250" s="3" t="s">
        <v>4260</v>
      </c>
      <c r="D250" s="3" t="s">
        <v>3792</v>
      </c>
      <c r="E250" s="3" t="s">
        <v>1469</v>
      </c>
      <c r="F250" s="4">
        <v>41877</v>
      </c>
      <c r="H250" s="2">
        <v>3810</v>
      </c>
      <c r="I250" s="2">
        <v>3810</v>
      </c>
      <c r="J250" s="2" t="s">
        <v>3110</v>
      </c>
      <c r="K250" s="2" t="s">
        <v>2113</v>
      </c>
      <c r="L250" s="2" t="s">
        <v>2112</v>
      </c>
      <c r="M250" s="2" t="s">
        <v>2111</v>
      </c>
      <c r="N250" s="2">
        <v>3810</v>
      </c>
      <c r="O250" s="2">
        <v>1066.8</v>
      </c>
      <c r="P250" s="2">
        <v>3810</v>
      </c>
    </row>
    <row r="251" spans="1:16" x14ac:dyDescent="0.2">
      <c r="A251" s="3">
        <v>255</v>
      </c>
      <c r="B251" s="3" t="s">
        <v>4261</v>
      </c>
      <c r="C251" s="3" t="s">
        <v>4262</v>
      </c>
      <c r="D251" s="3" t="s">
        <v>3792</v>
      </c>
      <c r="E251" s="3" t="s">
        <v>1101</v>
      </c>
      <c r="F251" s="4">
        <v>41877</v>
      </c>
      <c r="H251" s="2">
        <v>4490</v>
      </c>
      <c r="I251" s="2">
        <v>4490</v>
      </c>
      <c r="J251" s="2" t="s">
        <v>3110</v>
      </c>
      <c r="K251" s="2" t="s">
        <v>2113</v>
      </c>
      <c r="L251" s="2" t="s">
        <v>2112</v>
      </c>
      <c r="M251" s="2" t="s">
        <v>2111</v>
      </c>
      <c r="N251" s="2">
        <v>4490</v>
      </c>
      <c r="O251" s="2">
        <v>1257.2</v>
      </c>
      <c r="P251" s="2">
        <v>4490</v>
      </c>
    </row>
    <row r="252" spans="1:16" x14ac:dyDescent="0.2">
      <c r="A252" s="3">
        <v>256</v>
      </c>
      <c r="B252" s="3" t="s">
        <v>4263</v>
      </c>
      <c r="C252" s="3" t="s">
        <v>4264</v>
      </c>
      <c r="D252" s="3" t="s">
        <v>3792</v>
      </c>
      <c r="E252" s="3" t="s">
        <v>813</v>
      </c>
      <c r="F252" s="4">
        <v>41877</v>
      </c>
      <c r="H252" s="2">
        <v>7720</v>
      </c>
      <c r="I252" s="2">
        <v>7720</v>
      </c>
      <c r="J252" s="2" t="s">
        <v>3110</v>
      </c>
      <c r="K252" s="2" t="s">
        <v>2113</v>
      </c>
      <c r="L252" s="2" t="s">
        <v>2112</v>
      </c>
      <c r="M252" s="2" t="s">
        <v>2111</v>
      </c>
      <c r="N252" s="2">
        <v>7720</v>
      </c>
      <c r="O252" s="2">
        <v>4632</v>
      </c>
      <c r="P252" s="2">
        <v>7720</v>
      </c>
    </row>
    <row r="253" spans="1:16" x14ac:dyDescent="0.2">
      <c r="A253" s="3">
        <v>257</v>
      </c>
      <c r="B253" s="3" t="s">
        <v>4265</v>
      </c>
      <c r="C253" s="3" t="s">
        <v>4266</v>
      </c>
      <c r="D253" s="3" t="s">
        <v>3792</v>
      </c>
      <c r="E253" s="3" t="s">
        <v>813</v>
      </c>
      <c r="F253" s="4">
        <v>41877</v>
      </c>
      <c r="H253" s="2">
        <v>4950</v>
      </c>
      <c r="I253" s="2">
        <v>4950</v>
      </c>
      <c r="J253" s="2" t="s">
        <v>3110</v>
      </c>
      <c r="K253" s="2" t="s">
        <v>2113</v>
      </c>
      <c r="L253" s="2" t="s">
        <v>2112</v>
      </c>
      <c r="M253" s="2" t="s">
        <v>2111</v>
      </c>
      <c r="N253" s="2">
        <v>4950</v>
      </c>
      <c r="O253" s="2">
        <v>2970</v>
      </c>
      <c r="P253" s="2">
        <v>4950</v>
      </c>
    </row>
    <row r="254" spans="1:16" x14ac:dyDescent="0.2">
      <c r="A254" s="3">
        <v>258</v>
      </c>
      <c r="B254" s="3" t="s">
        <v>4267</v>
      </c>
      <c r="C254" s="3" t="s">
        <v>4268</v>
      </c>
      <c r="D254" s="3" t="s">
        <v>3792</v>
      </c>
      <c r="E254" s="3" t="s">
        <v>159</v>
      </c>
      <c r="F254" s="4">
        <v>41877</v>
      </c>
      <c r="H254" s="2">
        <v>8480</v>
      </c>
      <c r="I254" s="2">
        <v>8480</v>
      </c>
      <c r="J254" s="2" t="s">
        <v>3110</v>
      </c>
      <c r="K254" s="2" t="s">
        <v>2113</v>
      </c>
      <c r="L254" s="2" t="s">
        <v>2112</v>
      </c>
      <c r="M254" s="2" t="s">
        <v>2111</v>
      </c>
      <c r="N254" s="2">
        <v>8480</v>
      </c>
      <c r="O254" s="2">
        <v>3731.2</v>
      </c>
      <c r="P254" s="2">
        <v>8480</v>
      </c>
    </row>
    <row r="255" spans="1:16" x14ac:dyDescent="0.2">
      <c r="A255" s="3">
        <v>259</v>
      </c>
      <c r="B255" s="3" t="s">
        <v>4269</v>
      </c>
      <c r="C255" s="3" t="s">
        <v>4270</v>
      </c>
      <c r="D255" s="3" t="s">
        <v>3792</v>
      </c>
      <c r="E255" s="3" t="s">
        <v>813</v>
      </c>
      <c r="F255" s="4">
        <v>41877</v>
      </c>
      <c r="H255" s="2">
        <v>4200</v>
      </c>
      <c r="I255" s="2">
        <v>4200</v>
      </c>
      <c r="J255" s="2" t="s">
        <v>3110</v>
      </c>
      <c r="K255" s="2" t="s">
        <v>2113</v>
      </c>
      <c r="L255" s="2" t="s">
        <v>2112</v>
      </c>
      <c r="M255" s="2" t="s">
        <v>2111</v>
      </c>
      <c r="N255" s="2">
        <v>4200</v>
      </c>
      <c r="O255" s="2">
        <v>2520</v>
      </c>
      <c r="P255" s="2">
        <v>4200</v>
      </c>
    </row>
    <row r="256" spans="1:16" x14ac:dyDescent="0.2">
      <c r="A256" s="3">
        <v>260</v>
      </c>
      <c r="B256" s="3" t="s">
        <v>4271</v>
      </c>
      <c r="C256" s="3" t="s">
        <v>4272</v>
      </c>
      <c r="D256" s="3" t="s">
        <v>3792</v>
      </c>
      <c r="E256" s="3" t="s">
        <v>263</v>
      </c>
      <c r="F256" s="4">
        <v>41906</v>
      </c>
      <c r="H256" s="2">
        <v>39195</v>
      </c>
      <c r="I256" s="2">
        <v>39195</v>
      </c>
      <c r="J256" s="2" t="s">
        <v>2884</v>
      </c>
      <c r="K256" s="2" t="s">
        <v>2035</v>
      </c>
      <c r="L256" s="2" t="s">
        <v>2034</v>
      </c>
      <c r="M256" s="2" t="s">
        <v>801</v>
      </c>
      <c r="N256" s="2">
        <v>39195</v>
      </c>
      <c r="O256" s="2">
        <v>32286.87</v>
      </c>
      <c r="P256" s="2">
        <v>39195</v>
      </c>
    </row>
    <row r="257" spans="1:16" x14ac:dyDescent="0.2">
      <c r="A257" s="3">
        <v>261</v>
      </c>
      <c r="B257" s="3" t="s">
        <v>4273</v>
      </c>
      <c r="C257" s="3" t="s">
        <v>4274</v>
      </c>
      <c r="D257" s="3" t="s">
        <v>3792</v>
      </c>
      <c r="E257" s="3" t="s">
        <v>4133</v>
      </c>
      <c r="F257" s="4">
        <v>41933</v>
      </c>
      <c r="H257" s="2">
        <v>26747.97</v>
      </c>
      <c r="I257" s="2">
        <v>26747.97</v>
      </c>
      <c r="J257" s="2" t="s">
        <v>4274</v>
      </c>
      <c r="K257" s="2" t="s">
        <v>4274</v>
      </c>
      <c r="L257" s="2" t="s">
        <v>4145</v>
      </c>
      <c r="M257" s="2" t="s">
        <v>1892</v>
      </c>
      <c r="N257" s="2">
        <v>26747.97</v>
      </c>
      <c r="O257" s="2">
        <v>6241.2</v>
      </c>
      <c r="P257" s="2">
        <v>26747.97</v>
      </c>
    </row>
    <row r="258" spans="1:16" x14ac:dyDescent="0.2">
      <c r="A258" s="3">
        <v>262</v>
      </c>
      <c r="B258" s="3" t="s">
        <v>4275</v>
      </c>
      <c r="C258" s="3" t="s">
        <v>4276</v>
      </c>
      <c r="D258" s="3" t="s">
        <v>3792</v>
      </c>
      <c r="E258" s="3" t="s">
        <v>794</v>
      </c>
      <c r="F258" s="4">
        <v>41935</v>
      </c>
      <c r="H258" s="2">
        <v>3740</v>
      </c>
      <c r="I258" s="2">
        <v>3740</v>
      </c>
      <c r="J258" s="2" t="s">
        <v>2907</v>
      </c>
      <c r="K258" s="2" t="s">
        <v>2039</v>
      </c>
      <c r="L258" s="2" t="s">
        <v>2038</v>
      </c>
      <c r="M258" s="2" t="s">
        <v>2037</v>
      </c>
      <c r="N258" s="2">
        <v>3740</v>
      </c>
      <c r="O258" s="2">
        <v>2306.34</v>
      </c>
      <c r="P258" s="2">
        <v>3740</v>
      </c>
    </row>
    <row r="259" spans="1:16" x14ac:dyDescent="0.2">
      <c r="A259" s="3">
        <v>263</v>
      </c>
      <c r="B259" s="3" t="s">
        <v>4131</v>
      </c>
      <c r="C259" s="3" t="s">
        <v>4277</v>
      </c>
      <c r="D259" s="3" t="s">
        <v>3792</v>
      </c>
      <c r="E259" s="3" t="s">
        <v>4133</v>
      </c>
      <c r="F259" s="4">
        <v>40056</v>
      </c>
      <c r="H259" s="2">
        <v>669500</v>
      </c>
      <c r="I259" s="2">
        <v>6695</v>
      </c>
      <c r="J259" s="2" t="s">
        <v>2954</v>
      </c>
      <c r="K259" s="2" t="s">
        <v>1894</v>
      </c>
      <c r="L259" s="2" t="s">
        <v>1893</v>
      </c>
      <c r="N259" s="2">
        <v>669500</v>
      </c>
      <c r="O259" s="2">
        <v>0</v>
      </c>
      <c r="P259" s="2">
        <v>669500</v>
      </c>
    </row>
    <row r="260" spans="1:16" x14ac:dyDescent="0.2">
      <c r="A260" s="3">
        <v>264</v>
      </c>
      <c r="B260" s="3" t="s">
        <v>4278</v>
      </c>
      <c r="C260" s="3" t="s">
        <v>4279</v>
      </c>
      <c r="D260" s="3" t="s">
        <v>3792</v>
      </c>
      <c r="E260" s="3" t="s">
        <v>813</v>
      </c>
      <c r="F260" s="4">
        <v>41957</v>
      </c>
      <c r="H260" s="2">
        <v>4914</v>
      </c>
      <c r="I260" s="2">
        <v>4914</v>
      </c>
      <c r="J260" s="2" t="s">
        <v>4279</v>
      </c>
      <c r="K260" s="2" t="s">
        <v>4279</v>
      </c>
      <c r="L260" s="2" t="s">
        <v>4145</v>
      </c>
      <c r="M260" s="2" t="s">
        <v>1384</v>
      </c>
      <c r="N260" s="2">
        <v>14959</v>
      </c>
      <c r="O260" s="2">
        <v>10553.25</v>
      </c>
      <c r="P260" s="2">
        <v>14959</v>
      </c>
    </row>
    <row r="261" spans="1:16" x14ac:dyDescent="0.2">
      <c r="A261" s="3">
        <v>265</v>
      </c>
      <c r="B261" s="3" t="s">
        <v>4280</v>
      </c>
      <c r="C261" s="3" t="s">
        <v>4281</v>
      </c>
      <c r="D261" s="3" t="s">
        <v>3792</v>
      </c>
      <c r="E261" s="3" t="s">
        <v>54</v>
      </c>
      <c r="F261" s="4">
        <v>41969</v>
      </c>
      <c r="H261" s="2">
        <v>465000</v>
      </c>
      <c r="I261" s="2">
        <v>4650</v>
      </c>
      <c r="J261" s="2" t="s">
        <v>45</v>
      </c>
      <c r="K261" s="2" t="s">
        <v>46</v>
      </c>
      <c r="L261" s="2" t="s">
        <v>39</v>
      </c>
      <c r="M261" s="2" t="s">
        <v>23</v>
      </c>
      <c r="N261" s="2">
        <v>465000</v>
      </c>
      <c r="O261" s="2">
        <v>220875</v>
      </c>
      <c r="P261" s="2">
        <v>465000</v>
      </c>
    </row>
    <row r="262" spans="1:16" hidden="1" x14ac:dyDescent="0.2">
      <c r="A262" s="3">
        <v>266</v>
      </c>
      <c r="B262" s="3" t="s">
        <v>4282</v>
      </c>
      <c r="C262" s="3" t="s">
        <v>4283</v>
      </c>
      <c r="D262" s="3" t="s">
        <v>3792</v>
      </c>
      <c r="E262" s="3" t="s">
        <v>35</v>
      </c>
      <c r="F262" s="4">
        <v>41981</v>
      </c>
      <c r="G262" s="4">
        <v>42005</v>
      </c>
      <c r="H262" s="2">
        <v>49244.23</v>
      </c>
      <c r="I262" s="2">
        <v>49244.23</v>
      </c>
      <c r="J262" s="2" t="s">
        <v>2884</v>
      </c>
      <c r="K262" s="2" t="s">
        <v>2035</v>
      </c>
      <c r="L262" s="2" t="s">
        <v>4145</v>
      </c>
      <c r="M262" s="2" t="s">
        <v>801</v>
      </c>
      <c r="N262" s="2">
        <v>0</v>
      </c>
      <c r="O262" s="2">
        <v>0</v>
      </c>
      <c r="P262" s="2">
        <v>0</v>
      </c>
    </row>
    <row r="263" spans="1:16" hidden="1" x14ac:dyDescent="0.2">
      <c r="A263" s="3">
        <v>267</v>
      </c>
      <c r="B263" s="3" t="s">
        <v>4284</v>
      </c>
      <c r="C263" s="3" t="s">
        <v>4285</v>
      </c>
      <c r="D263" s="3" t="s">
        <v>3792</v>
      </c>
      <c r="E263" s="3" t="s">
        <v>35</v>
      </c>
      <c r="F263" s="4">
        <v>41981</v>
      </c>
      <c r="G263" s="4">
        <v>42005</v>
      </c>
      <c r="H263" s="2">
        <v>21260.06</v>
      </c>
      <c r="I263" s="2">
        <v>21260.06</v>
      </c>
      <c r="J263" s="2" t="s">
        <v>2884</v>
      </c>
      <c r="K263" s="2" t="s">
        <v>2035</v>
      </c>
      <c r="L263" s="2" t="s">
        <v>4145</v>
      </c>
      <c r="M263" s="2" t="s">
        <v>801</v>
      </c>
      <c r="N263" s="2">
        <v>0</v>
      </c>
      <c r="O263" s="2">
        <v>0</v>
      </c>
      <c r="P263" s="2">
        <v>0</v>
      </c>
    </row>
    <row r="264" spans="1:16" hidden="1" x14ac:dyDescent="0.2">
      <c r="A264" s="3">
        <v>268</v>
      </c>
      <c r="B264" s="3" t="s">
        <v>4286</v>
      </c>
      <c r="C264" s="3" t="s">
        <v>4287</v>
      </c>
      <c r="D264" s="3" t="s">
        <v>3792</v>
      </c>
      <c r="E264" s="3" t="s">
        <v>35</v>
      </c>
      <c r="F264" s="4">
        <v>41981</v>
      </c>
      <c r="G264" s="4">
        <v>42005</v>
      </c>
      <c r="H264" s="2">
        <v>53100.71</v>
      </c>
      <c r="I264" s="2">
        <v>53100.71</v>
      </c>
      <c r="J264" s="2" t="s">
        <v>2884</v>
      </c>
      <c r="K264" s="2" t="s">
        <v>2035</v>
      </c>
      <c r="L264" s="2" t="s">
        <v>4145</v>
      </c>
      <c r="M264" s="2" t="s">
        <v>801</v>
      </c>
      <c r="N264" s="2">
        <v>0</v>
      </c>
      <c r="O264" s="2">
        <v>0</v>
      </c>
      <c r="P264" s="2">
        <v>0</v>
      </c>
    </row>
    <row r="265" spans="1:16" x14ac:dyDescent="0.2">
      <c r="A265" s="3">
        <v>269</v>
      </c>
      <c r="B265" s="3" t="s">
        <v>4253</v>
      </c>
      <c r="C265" s="3" t="s">
        <v>4288</v>
      </c>
      <c r="D265" s="3" t="s">
        <v>3792</v>
      </c>
      <c r="E265" s="3" t="s">
        <v>379</v>
      </c>
      <c r="F265" s="4">
        <v>41900</v>
      </c>
      <c r="H265" s="2">
        <v>130991.06</v>
      </c>
      <c r="I265" s="2">
        <v>130991.06</v>
      </c>
      <c r="J265" s="2" t="s">
        <v>2884</v>
      </c>
      <c r="K265" s="2" t="s">
        <v>2035</v>
      </c>
      <c r="L265" s="2" t="s">
        <v>2034</v>
      </c>
      <c r="M265" s="2" t="s">
        <v>801</v>
      </c>
      <c r="N265" s="2">
        <v>130991.06</v>
      </c>
      <c r="O265" s="2">
        <v>59164.29</v>
      </c>
      <c r="P265" s="2">
        <v>130991.06</v>
      </c>
    </row>
    <row r="266" spans="1:16" x14ac:dyDescent="0.2">
      <c r="A266" s="3">
        <v>270</v>
      </c>
      <c r="B266" s="3" t="s">
        <v>4140</v>
      </c>
      <c r="C266" s="3" t="s">
        <v>4289</v>
      </c>
      <c r="D266" s="3" t="s">
        <v>3792</v>
      </c>
      <c r="E266" s="3" t="s">
        <v>4133</v>
      </c>
      <c r="F266" s="4">
        <v>40126</v>
      </c>
      <c r="H266" s="2">
        <v>550000</v>
      </c>
      <c r="I266" s="2">
        <v>5500</v>
      </c>
      <c r="J266" s="2" t="s">
        <v>2954</v>
      </c>
      <c r="K266" s="2" t="s">
        <v>1894</v>
      </c>
      <c r="L266" s="2" t="s">
        <v>1893</v>
      </c>
      <c r="M266" s="2" t="s">
        <v>2128</v>
      </c>
      <c r="N266" s="2">
        <v>550000</v>
      </c>
      <c r="O266" s="2">
        <v>0</v>
      </c>
      <c r="P266" s="2">
        <v>550000</v>
      </c>
    </row>
    <row r="267" spans="1:16" x14ac:dyDescent="0.2">
      <c r="A267" s="3">
        <v>271</v>
      </c>
      <c r="B267" s="3" t="s">
        <v>4290</v>
      </c>
      <c r="C267" s="3" t="s">
        <v>4291</v>
      </c>
      <c r="D267" s="3" t="s">
        <v>3792</v>
      </c>
      <c r="E267" s="3" t="s">
        <v>263</v>
      </c>
      <c r="F267" s="4">
        <v>41996</v>
      </c>
      <c r="H267" s="2">
        <v>17100</v>
      </c>
      <c r="I267" s="2">
        <v>17100</v>
      </c>
      <c r="J267" s="2" t="s">
        <v>2884</v>
      </c>
      <c r="K267" s="2" t="s">
        <v>2035</v>
      </c>
      <c r="L267" s="2" t="s">
        <v>2034</v>
      </c>
      <c r="M267" s="2" t="s">
        <v>801</v>
      </c>
      <c r="N267" s="2">
        <v>17100</v>
      </c>
      <c r="O267" s="2">
        <v>15532.5</v>
      </c>
      <c r="P267" s="2">
        <v>17100</v>
      </c>
    </row>
    <row r="268" spans="1:16" x14ac:dyDescent="0.2">
      <c r="A268" s="3">
        <v>272</v>
      </c>
      <c r="B268" s="3" t="s">
        <v>4292</v>
      </c>
      <c r="C268" s="3" t="s">
        <v>4293</v>
      </c>
      <c r="D268" s="3" t="s">
        <v>3792</v>
      </c>
      <c r="E268" s="3" t="s">
        <v>813</v>
      </c>
      <c r="F268" s="4">
        <v>41989</v>
      </c>
      <c r="H268" s="2">
        <v>3900</v>
      </c>
      <c r="I268" s="2">
        <v>3900</v>
      </c>
      <c r="J268" s="2" t="s">
        <v>3110</v>
      </c>
      <c r="K268" s="2" t="s">
        <v>2113</v>
      </c>
      <c r="L268" s="2" t="s">
        <v>2112</v>
      </c>
      <c r="M268" s="2" t="s">
        <v>2111</v>
      </c>
      <c r="N268" s="2">
        <v>3900</v>
      </c>
      <c r="O268" s="2">
        <v>2470</v>
      </c>
      <c r="P268" s="2">
        <v>3900</v>
      </c>
    </row>
    <row r="269" spans="1:16" x14ac:dyDescent="0.2">
      <c r="A269" s="3">
        <v>273</v>
      </c>
      <c r="B269" s="3" t="s">
        <v>4294</v>
      </c>
      <c r="C269" s="3" t="s">
        <v>4295</v>
      </c>
      <c r="D269" s="3" t="s">
        <v>3792</v>
      </c>
      <c r="E269" s="3" t="s">
        <v>221</v>
      </c>
      <c r="F269" s="4">
        <v>42047</v>
      </c>
      <c r="H269" s="2">
        <v>12665</v>
      </c>
      <c r="I269" s="2">
        <v>12665</v>
      </c>
      <c r="J269" s="2" t="s">
        <v>2878</v>
      </c>
      <c r="K269" s="2" t="s">
        <v>2008</v>
      </c>
      <c r="L269" s="2" t="s">
        <v>2007</v>
      </c>
      <c r="M269" s="2" t="s">
        <v>801</v>
      </c>
      <c r="N269" s="2">
        <v>12665</v>
      </c>
      <c r="O269" s="2">
        <v>6459.15</v>
      </c>
      <c r="P269" s="2">
        <v>12665</v>
      </c>
    </row>
    <row r="270" spans="1:16" x14ac:dyDescent="0.2">
      <c r="A270" s="3">
        <v>274</v>
      </c>
      <c r="B270" s="3" t="s">
        <v>4296</v>
      </c>
      <c r="C270" s="3" t="s">
        <v>4297</v>
      </c>
      <c r="D270" s="3" t="s">
        <v>3792</v>
      </c>
      <c r="E270" s="3" t="s">
        <v>4133</v>
      </c>
      <c r="F270" s="4">
        <v>42047</v>
      </c>
      <c r="H270" s="2">
        <v>370000</v>
      </c>
      <c r="I270" s="2">
        <v>3700</v>
      </c>
      <c r="J270" s="2" t="s">
        <v>2954</v>
      </c>
      <c r="K270" s="2" t="s">
        <v>1894</v>
      </c>
      <c r="L270" s="2" t="s">
        <v>1893</v>
      </c>
      <c r="M270" s="2" t="s">
        <v>4154</v>
      </c>
      <c r="N270" s="2">
        <v>370000</v>
      </c>
      <c r="O270" s="2">
        <v>111000</v>
      </c>
      <c r="P270" s="2">
        <v>370000</v>
      </c>
    </row>
    <row r="271" spans="1:16" x14ac:dyDescent="0.2">
      <c r="A271" s="3">
        <v>275</v>
      </c>
      <c r="B271" s="3" t="s">
        <v>4298</v>
      </c>
      <c r="C271" s="3" t="s">
        <v>4299</v>
      </c>
      <c r="D271" s="3" t="s">
        <v>3792</v>
      </c>
      <c r="E271" s="3" t="s">
        <v>19</v>
      </c>
      <c r="F271" s="4">
        <v>42052</v>
      </c>
      <c r="H271" s="2">
        <v>3550</v>
      </c>
      <c r="I271" s="2">
        <v>3550</v>
      </c>
      <c r="J271" s="2" t="s">
        <v>27</v>
      </c>
      <c r="K271" s="2" t="s">
        <v>28</v>
      </c>
      <c r="L271" s="2" t="s">
        <v>908</v>
      </c>
      <c r="M271" s="2" t="s">
        <v>2772</v>
      </c>
      <c r="N271" s="2">
        <v>3550</v>
      </c>
      <c r="O271" s="2">
        <v>0</v>
      </c>
      <c r="P271" s="2">
        <v>3550</v>
      </c>
    </row>
    <row r="272" spans="1:16" x14ac:dyDescent="0.2">
      <c r="A272" s="3">
        <v>276</v>
      </c>
      <c r="B272" s="3" t="s">
        <v>4298</v>
      </c>
      <c r="C272" s="3" t="s">
        <v>4300</v>
      </c>
      <c r="D272" s="3" t="s">
        <v>3792</v>
      </c>
      <c r="E272" s="3" t="s">
        <v>19</v>
      </c>
      <c r="F272" s="4">
        <v>42052</v>
      </c>
      <c r="H272" s="2">
        <v>4160</v>
      </c>
      <c r="I272" s="2">
        <v>4160</v>
      </c>
      <c r="J272" s="2" t="s">
        <v>2907</v>
      </c>
      <c r="K272" s="2" t="s">
        <v>2039</v>
      </c>
      <c r="L272" s="2" t="s">
        <v>2038</v>
      </c>
      <c r="M272" s="2" t="s">
        <v>2692</v>
      </c>
      <c r="N272" s="2">
        <v>4160</v>
      </c>
      <c r="O272" s="2">
        <v>0</v>
      </c>
      <c r="P272" s="2">
        <v>4160</v>
      </c>
    </row>
    <row r="273" spans="1:16" x14ac:dyDescent="0.2">
      <c r="A273" s="3">
        <v>277</v>
      </c>
      <c r="B273" s="3" t="s">
        <v>4301</v>
      </c>
      <c r="C273" s="3" t="s">
        <v>4302</v>
      </c>
      <c r="D273" s="3" t="s">
        <v>3792</v>
      </c>
      <c r="E273" s="3" t="s">
        <v>615</v>
      </c>
      <c r="F273" s="4">
        <v>42060</v>
      </c>
      <c r="H273" s="2">
        <v>12000</v>
      </c>
      <c r="I273" s="2">
        <v>12000</v>
      </c>
      <c r="J273" s="2" t="s">
        <v>3110</v>
      </c>
      <c r="K273" s="2" t="s">
        <v>2113</v>
      </c>
      <c r="L273" s="2" t="s">
        <v>2112</v>
      </c>
      <c r="M273" s="2" t="s">
        <v>1892</v>
      </c>
      <c r="N273" s="2">
        <v>12000</v>
      </c>
      <c r="O273" s="2">
        <v>3600</v>
      </c>
      <c r="P273" s="2">
        <v>12000</v>
      </c>
    </row>
    <row r="274" spans="1:16" x14ac:dyDescent="0.2">
      <c r="A274" s="3">
        <v>278</v>
      </c>
      <c r="B274" s="3" t="s">
        <v>4301</v>
      </c>
      <c r="C274" s="3" t="s">
        <v>4303</v>
      </c>
      <c r="D274" s="3" t="s">
        <v>3792</v>
      </c>
      <c r="E274" s="3" t="s">
        <v>615</v>
      </c>
      <c r="F274" s="4">
        <v>42060</v>
      </c>
      <c r="H274" s="2">
        <v>14000</v>
      </c>
      <c r="I274" s="2">
        <v>14000</v>
      </c>
      <c r="J274" s="2" t="s">
        <v>2907</v>
      </c>
      <c r="K274" s="2" t="s">
        <v>2039</v>
      </c>
      <c r="L274" s="2" t="s">
        <v>2038</v>
      </c>
      <c r="M274" s="2" t="s">
        <v>2037</v>
      </c>
      <c r="N274" s="2">
        <v>14000</v>
      </c>
      <c r="O274" s="2">
        <v>4200</v>
      </c>
      <c r="P274" s="2">
        <v>14000</v>
      </c>
    </row>
    <row r="275" spans="1:16" x14ac:dyDescent="0.2">
      <c r="A275" s="3">
        <v>279</v>
      </c>
      <c r="B275" s="3" t="s">
        <v>4301</v>
      </c>
      <c r="C275" s="3" t="s">
        <v>4304</v>
      </c>
      <c r="D275" s="3" t="s">
        <v>3792</v>
      </c>
      <c r="E275" s="3" t="s">
        <v>615</v>
      </c>
      <c r="F275" s="4">
        <v>42060</v>
      </c>
      <c r="H275" s="2">
        <v>14000</v>
      </c>
      <c r="I275" s="2">
        <v>14000</v>
      </c>
      <c r="J275" s="2" t="s">
        <v>2907</v>
      </c>
      <c r="K275" s="2" t="s">
        <v>2039</v>
      </c>
      <c r="L275" s="2" t="s">
        <v>2038</v>
      </c>
      <c r="M275" s="2" t="s">
        <v>2037</v>
      </c>
      <c r="N275" s="2">
        <v>14000</v>
      </c>
      <c r="O275" s="2">
        <v>4200</v>
      </c>
      <c r="P275" s="2">
        <v>14000</v>
      </c>
    </row>
    <row r="276" spans="1:16" x14ac:dyDescent="0.2">
      <c r="A276" s="3">
        <v>280</v>
      </c>
      <c r="B276" s="3" t="s">
        <v>4305</v>
      </c>
      <c r="C276" s="3" t="s">
        <v>4306</v>
      </c>
      <c r="D276" s="3" t="s">
        <v>3792</v>
      </c>
      <c r="E276" s="3" t="s">
        <v>54</v>
      </c>
      <c r="F276" s="4">
        <v>42062</v>
      </c>
      <c r="H276" s="2">
        <v>284000</v>
      </c>
      <c r="I276" s="2">
        <v>2840</v>
      </c>
      <c r="J276" s="2" t="s">
        <v>2954</v>
      </c>
      <c r="K276" s="2" t="s">
        <v>1894</v>
      </c>
      <c r="L276" s="2" t="s">
        <v>1893</v>
      </c>
      <c r="M276" s="2" t="s">
        <v>4307</v>
      </c>
      <c r="N276" s="2">
        <v>284000</v>
      </c>
      <c r="O276" s="2">
        <v>85200</v>
      </c>
      <c r="P276" s="2">
        <v>284000</v>
      </c>
    </row>
    <row r="277" spans="1:16" x14ac:dyDescent="0.2">
      <c r="A277" s="3">
        <v>281</v>
      </c>
      <c r="B277" s="3" t="s">
        <v>4308</v>
      </c>
      <c r="C277" s="3" t="s">
        <v>4309</v>
      </c>
      <c r="D277" s="3" t="s">
        <v>3792</v>
      </c>
      <c r="E277" s="3" t="s">
        <v>813</v>
      </c>
      <c r="F277" s="4">
        <v>42116</v>
      </c>
      <c r="H277" s="2">
        <v>10223</v>
      </c>
      <c r="I277" s="2">
        <v>10223</v>
      </c>
      <c r="J277" s="2" t="s">
        <v>2907</v>
      </c>
      <c r="K277" s="2" t="s">
        <v>2039</v>
      </c>
      <c r="L277" s="2" t="s">
        <v>2038</v>
      </c>
      <c r="M277" s="2" t="s">
        <v>2037</v>
      </c>
      <c r="N277" s="2">
        <v>10223</v>
      </c>
      <c r="O277" s="2">
        <v>6815.34</v>
      </c>
      <c r="P277" s="2">
        <v>10223</v>
      </c>
    </row>
    <row r="278" spans="1:16" x14ac:dyDescent="0.2">
      <c r="A278" s="3">
        <v>282</v>
      </c>
      <c r="B278" s="3" t="s">
        <v>4310</v>
      </c>
      <c r="C278" s="3" t="s">
        <v>4311</v>
      </c>
      <c r="D278" s="3" t="s">
        <v>3792</v>
      </c>
      <c r="E278" s="3" t="s">
        <v>224</v>
      </c>
      <c r="F278" s="4">
        <v>42185</v>
      </c>
      <c r="H278" s="2">
        <v>351293.79</v>
      </c>
      <c r="I278" s="2">
        <v>351293.79</v>
      </c>
      <c r="J278" s="2" t="s">
        <v>2907</v>
      </c>
      <c r="K278" s="2" t="s">
        <v>2039</v>
      </c>
      <c r="L278" s="2" t="s">
        <v>2038</v>
      </c>
      <c r="M278" s="2" t="s">
        <v>2037</v>
      </c>
      <c r="N278" s="2">
        <v>351293.79</v>
      </c>
      <c r="O278" s="2">
        <v>344915.54</v>
      </c>
      <c r="P278" s="2">
        <v>372853.79</v>
      </c>
    </row>
    <row r="279" spans="1:16" x14ac:dyDescent="0.2">
      <c r="A279" s="3">
        <v>283</v>
      </c>
      <c r="B279" s="3" t="s">
        <v>4312</v>
      </c>
      <c r="C279" s="3" t="s">
        <v>4313</v>
      </c>
      <c r="D279" s="3" t="s">
        <v>3792</v>
      </c>
      <c r="E279" s="3" t="s">
        <v>263</v>
      </c>
      <c r="F279" s="4">
        <v>42185</v>
      </c>
      <c r="H279" s="2">
        <v>158270.74</v>
      </c>
      <c r="I279" s="2">
        <v>158270.74</v>
      </c>
      <c r="J279" s="2" t="s">
        <v>2907</v>
      </c>
      <c r="K279" s="2" t="s">
        <v>2039</v>
      </c>
      <c r="L279" s="2" t="s">
        <v>2038</v>
      </c>
      <c r="M279" s="2" t="s">
        <v>2037</v>
      </c>
      <c r="N279" s="2">
        <v>158270.74</v>
      </c>
      <c r="O279" s="2">
        <v>145740.97</v>
      </c>
      <c r="P279" s="2">
        <v>158270.74</v>
      </c>
    </row>
    <row r="280" spans="1:16" x14ac:dyDescent="0.2">
      <c r="A280" s="3">
        <v>284</v>
      </c>
      <c r="B280" s="3" t="s">
        <v>4314</v>
      </c>
      <c r="C280" s="3" t="s">
        <v>4315</v>
      </c>
      <c r="D280" s="3" t="s">
        <v>3792</v>
      </c>
      <c r="E280" s="3" t="s">
        <v>534</v>
      </c>
      <c r="F280" s="4">
        <v>42185</v>
      </c>
      <c r="H280" s="2">
        <v>159037</v>
      </c>
      <c r="I280" s="2">
        <v>159037</v>
      </c>
      <c r="J280" s="2" t="s">
        <v>2889</v>
      </c>
      <c r="K280" s="2" t="s">
        <v>2890</v>
      </c>
      <c r="L280" s="2" t="s">
        <v>2891</v>
      </c>
      <c r="M280" s="2" t="s">
        <v>1892</v>
      </c>
      <c r="N280" s="2">
        <v>159037</v>
      </c>
      <c r="O280" s="2">
        <v>136374.22</v>
      </c>
      <c r="P280" s="2">
        <v>159037</v>
      </c>
    </row>
    <row r="281" spans="1:16" x14ac:dyDescent="0.2">
      <c r="A281" s="3">
        <v>285</v>
      </c>
      <c r="B281" s="3" t="s">
        <v>4282</v>
      </c>
      <c r="C281" s="3" t="s">
        <v>4316</v>
      </c>
      <c r="D281" s="3" t="s">
        <v>3792</v>
      </c>
      <c r="E281" s="3" t="s">
        <v>35</v>
      </c>
      <c r="F281" s="4">
        <v>42005</v>
      </c>
      <c r="H281" s="2">
        <v>30580.81</v>
      </c>
      <c r="I281" s="2">
        <v>30580.81</v>
      </c>
      <c r="J281" s="2" t="s">
        <v>4317</v>
      </c>
      <c r="K281" s="2" t="s">
        <v>4318</v>
      </c>
      <c r="L281" s="2" t="s">
        <v>4319</v>
      </c>
      <c r="M281" s="2" t="s">
        <v>801</v>
      </c>
      <c r="N281" s="2">
        <v>30580.81</v>
      </c>
      <c r="O281" s="2">
        <v>30580.81</v>
      </c>
      <c r="P281" s="2">
        <v>30580.81</v>
      </c>
    </row>
    <row r="282" spans="1:16" x14ac:dyDescent="0.2">
      <c r="A282" s="3">
        <v>286</v>
      </c>
      <c r="B282" s="3" t="s">
        <v>4284</v>
      </c>
      <c r="C282" s="3" t="s">
        <v>4320</v>
      </c>
      <c r="D282" s="3" t="s">
        <v>3792</v>
      </c>
      <c r="E282" s="3" t="s">
        <v>35</v>
      </c>
      <c r="F282" s="4">
        <v>42005</v>
      </c>
      <c r="H282" s="2">
        <v>13202.56</v>
      </c>
      <c r="I282" s="2">
        <v>13202.56</v>
      </c>
      <c r="J282" s="2" t="s">
        <v>4317</v>
      </c>
      <c r="K282" s="2" t="s">
        <v>4318</v>
      </c>
      <c r="L282" s="2" t="s">
        <v>4319</v>
      </c>
      <c r="M282" s="2" t="s">
        <v>801</v>
      </c>
      <c r="N282" s="2">
        <v>13202.56</v>
      </c>
      <c r="O282" s="2">
        <v>13202.56</v>
      </c>
      <c r="P282" s="2">
        <v>13202.56</v>
      </c>
    </row>
    <row r="283" spans="1:16" x14ac:dyDescent="0.2">
      <c r="A283" s="3">
        <v>287</v>
      </c>
      <c r="B283" s="3" t="s">
        <v>4286</v>
      </c>
      <c r="C283" s="3" t="s">
        <v>4321</v>
      </c>
      <c r="D283" s="3" t="s">
        <v>3792</v>
      </c>
      <c r="E283" s="3" t="s">
        <v>35</v>
      </c>
      <c r="F283" s="4">
        <v>42005</v>
      </c>
      <c r="H283" s="2">
        <v>32975.69</v>
      </c>
      <c r="I283" s="2">
        <v>32975.69</v>
      </c>
      <c r="J283" s="2" t="s">
        <v>4317</v>
      </c>
      <c r="K283" s="2" t="s">
        <v>4318</v>
      </c>
      <c r="L283" s="2" t="s">
        <v>4319</v>
      </c>
      <c r="M283" s="2" t="s">
        <v>801</v>
      </c>
      <c r="N283" s="2">
        <v>32975.69</v>
      </c>
      <c r="O283" s="2">
        <v>32975.69</v>
      </c>
      <c r="P283" s="2">
        <v>32975.69</v>
      </c>
    </row>
    <row r="284" spans="1:16" x14ac:dyDescent="0.2">
      <c r="A284" s="3">
        <v>288</v>
      </c>
      <c r="B284" s="3" t="s">
        <v>4322</v>
      </c>
      <c r="C284" s="3" t="s">
        <v>4323</v>
      </c>
      <c r="D284" s="3" t="s">
        <v>3792</v>
      </c>
      <c r="E284" s="3" t="s">
        <v>156</v>
      </c>
      <c r="F284" s="4">
        <v>42005</v>
      </c>
      <c r="H284" s="2">
        <v>17416</v>
      </c>
      <c r="I284" s="2">
        <v>17416</v>
      </c>
      <c r="J284" s="2" t="s">
        <v>4317</v>
      </c>
      <c r="K284" s="2" t="s">
        <v>4318</v>
      </c>
      <c r="L284" s="2" t="s">
        <v>4319</v>
      </c>
      <c r="M284" s="2" t="s">
        <v>801</v>
      </c>
      <c r="N284" s="2">
        <v>17416</v>
      </c>
      <c r="O284" s="2">
        <v>522.49</v>
      </c>
      <c r="P284" s="2">
        <v>17416</v>
      </c>
    </row>
    <row r="285" spans="1:16" x14ac:dyDescent="0.2">
      <c r="A285" s="3">
        <v>289</v>
      </c>
      <c r="B285" s="3" t="s">
        <v>4324</v>
      </c>
      <c r="C285" s="3" t="s">
        <v>4325</v>
      </c>
      <c r="D285" s="3" t="s">
        <v>3792</v>
      </c>
      <c r="E285" s="3" t="s">
        <v>339</v>
      </c>
      <c r="F285" s="4">
        <v>42005</v>
      </c>
      <c r="H285" s="2">
        <v>5457</v>
      </c>
      <c r="I285" s="2">
        <v>5457</v>
      </c>
      <c r="J285" s="2" t="s">
        <v>4317</v>
      </c>
      <c r="K285" s="2" t="s">
        <v>4318</v>
      </c>
      <c r="L285" s="2" t="s">
        <v>4319</v>
      </c>
      <c r="M285" s="2" t="s">
        <v>801</v>
      </c>
      <c r="N285" s="2">
        <v>5457</v>
      </c>
      <c r="O285" s="2">
        <v>0</v>
      </c>
      <c r="P285" s="2">
        <v>5457</v>
      </c>
    </row>
    <row r="286" spans="1:16" x14ac:dyDescent="0.2">
      <c r="A286" s="3">
        <v>290</v>
      </c>
      <c r="B286" s="3" t="s">
        <v>4326</v>
      </c>
      <c r="C286" s="3" t="s">
        <v>4327</v>
      </c>
      <c r="D286" s="3" t="s">
        <v>3792</v>
      </c>
      <c r="E286" s="3" t="s">
        <v>156</v>
      </c>
      <c r="F286" s="4">
        <v>42005</v>
      </c>
      <c r="H286" s="2">
        <v>800</v>
      </c>
      <c r="I286" s="2">
        <v>800</v>
      </c>
      <c r="J286" s="2" t="s">
        <v>4317</v>
      </c>
      <c r="K286" s="2" t="s">
        <v>4318</v>
      </c>
      <c r="L286" s="2" t="s">
        <v>4319</v>
      </c>
      <c r="M286" s="2" t="s">
        <v>801</v>
      </c>
      <c r="N286" s="2">
        <v>800</v>
      </c>
      <c r="O286" s="2">
        <v>0</v>
      </c>
      <c r="P286" s="2">
        <v>800</v>
      </c>
    </row>
    <row r="287" spans="1:16" x14ac:dyDescent="0.2">
      <c r="A287" s="3">
        <v>291</v>
      </c>
      <c r="B287" s="3" t="s">
        <v>4328</v>
      </c>
      <c r="C287" s="3" t="s">
        <v>4329</v>
      </c>
      <c r="D287" s="3" t="s">
        <v>3792</v>
      </c>
      <c r="E287" s="3" t="s">
        <v>534</v>
      </c>
      <c r="F287" s="4">
        <v>42005</v>
      </c>
      <c r="H287" s="2">
        <v>34413.800000000003</v>
      </c>
      <c r="I287" s="2">
        <v>34413.800000000003</v>
      </c>
      <c r="J287" s="2" t="s">
        <v>4317</v>
      </c>
      <c r="K287" s="2" t="s">
        <v>4318</v>
      </c>
      <c r="L287" s="2" t="s">
        <v>4319</v>
      </c>
      <c r="M287" s="2" t="s">
        <v>801</v>
      </c>
      <c r="N287" s="2">
        <v>34413.800000000003</v>
      </c>
      <c r="O287" s="2">
        <v>0</v>
      </c>
      <c r="P287" s="2">
        <v>34413.800000000003</v>
      </c>
    </row>
    <row r="288" spans="1:16" x14ac:dyDescent="0.2">
      <c r="A288" s="3">
        <v>292</v>
      </c>
      <c r="B288" s="3" t="s">
        <v>4330</v>
      </c>
      <c r="C288" s="3" t="s">
        <v>4331</v>
      </c>
      <c r="D288" s="3" t="s">
        <v>3792</v>
      </c>
      <c r="E288" s="3" t="s">
        <v>534</v>
      </c>
      <c r="F288" s="4">
        <v>42005</v>
      </c>
      <c r="H288" s="2">
        <v>45509.4</v>
      </c>
      <c r="I288" s="2">
        <v>45509.4</v>
      </c>
      <c r="J288" s="2" t="s">
        <v>4317</v>
      </c>
      <c r="K288" s="2" t="s">
        <v>4318</v>
      </c>
      <c r="L288" s="2" t="s">
        <v>4319</v>
      </c>
      <c r="M288" s="2" t="s">
        <v>801</v>
      </c>
      <c r="N288" s="2">
        <v>45509.4</v>
      </c>
      <c r="O288" s="2">
        <v>0</v>
      </c>
      <c r="P288" s="2">
        <v>45509.4</v>
      </c>
    </row>
    <row r="289" spans="1:16" x14ac:dyDescent="0.2">
      <c r="A289" s="3">
        <v>293</v>
      </c>
      <c r="B289" s="3" t="s">
        <v>4332</v>
      </c>
      <c r="C289" s="3" t="s">
        <v>4333</v>
      </c>
      <c r="D289" s="3" t="s">
        <v>3792</v>
      </c>
      <c r="E289" s="3" t="s">
        <v>534</v>
      </c>
      <c r="F289" s="4">
        <v>42005</v>
      </c>
      <c r="H289" s="2">
        <v>32076.799999999999</v>
      </c>
      <c r="I289" s="2">
        <v>32076.799999999999</v>
      </c>
      <c r="J289" s="2" t="s">
        <v>4317</v>
      </c>
      <c r="K289" s="2" t="s">
        <v>4318</v>
      </c>
      <c r="L289" s="2" t="s">
        <v>4319</v>
      </c>
      <c r="M289" s="2" t="s">
        <v>801</v>
      </c>
      <c r="N289" s="2">
        <v>32076.799999999999</v>
      </c>
      <c r="O289" s="2">
        <v>0</v>
      </c>
      <c r="P289" s="2">
        <v>32076.799999999999</v>
      </c>
    </row>
    <row r="290" spans="1:16" x14ac:dyDescent="0.2">
      <c r="A290" s="3">
        <v>294</v>
      </c>
      <c r="B290" s="3" t="s">
        <v>4334</v>
      </c>
      <c r="C290" s="3" t="s">
        <v>4335</v>
      </c>
      <c r="D290" s="3" t="s">
        <v>3792</v>
      </c>
      <c r="E290" s="3" t="s">
        <v>156</v>
      </c>
      <c r="F290" s="4">
        <v>42005</v>
      </c>
      <c r="H290" s="2">
        <v>11851.86</v>
      </c>
      <c r="I290" s="2">
        <v>11851.86</v>
      </c>
      <c r="J290" s="2" t="s">
        <v>4317</v>
      </c>
      <c r="K290" s="2" t="s">
        <v>4318</v>
      </c>
      <c r="L290" s="2" t="s">
        <v>4319</v>
      </c>
      <c r="M290" s="2" t="s">
        <v>801</v>
      </c>
      <c r="N290" s="2">
        <v>11851.86</v>
      </c>
      <c r="O290" s="2">
        <v>2148.7399999999998</v>
      </c>
      <c r="P290" s="2">
        <v>11851.86</v>
      </c>
    </row>
    <row r="291" spans="1:16" x14ac:dyDescent="0.2">
      <c r="A291" s="3">
        <v>295</v>
      </c>
      <c r="B291" s="3" t="s">
        <v>4336</v>
      </c>
      <c r="C291" s="3" t="s">
        <v>4337</v>
      </c>
      <c r="D291" s="3" t="s">
        <v>3792</v>
      </c>
      <c r="E291" s="3" t="s">
        <v>224</v>
      </c>
      <c r="F291" s="4">
        <v>42005</v>
      </c>
      <c r="H291" s="2">
        <v>43143.9</v>
      </c>
      <c r="I291" s="2">
        <v>43143.9</v>
      </c>
      <c r="J291" s="2" t="s">
        <v>4317</v>
      </c>
      <c r="K291" s="2" t="s">
        <v>4318</v>
      </c>
      <c r="L291" s="2" t="s">
        <v>4319</v>
      </c>
      <c r="M291" s="2" t="s">
        <v>801</v>
      </c>
      <c r="N291" s="2">
        <v>43143.9</v>
      </c>
      <c r="O291" s="2">
        <v>18066.87</v>
      </c>
      <c r="P291" s="2">
        <v>43143.9</v>
      </c>
    </row>
    <row r="292" spans="1:16" x14ac:dyDescent="0.2">
      <c r="A292" s="3">
        <v>296</v>
      </c>
      <c r="B292" s="3" t="s">
        <v>4338</v>
      </c>
      <c r="C292" s="3" t="s">
        <v>4339</v>
      </c>
      <c r="D292" s="3" t="s">
        <v>3792</v>
      </c>
      <c r="E292" s="3" t="s">
        <v>1101</v>
      </c>
      <c r="F292" s="4">
        <v>42005</v>
      </c>
      <c r="H292" s="2">
        <v>1712</v>
      </c>
      <c r="I292" s="2">
        <v>1712</v>
      </c>
      <c r="J292" s="2" t="s">
        <v>4317</v>
      </c>
      <c r="K292" s="2" t="s">
        <v>4318</v>
      </c>
      <c r="L292" s="2" t="s">
        <v>4319</v>
      </c>
      <c r="M292" s="2" t="s">
        <v>801</v>
      </c>
      <c r="N292" s="2">
        <v>1712</v>
      </c>
      <c r="O292" s="2">
        <v>0</v>
      </c>
      <c r="P292" s="2">
        <v>1712</v>
      </c>
    </row>
    <row r="293" spans="1:16" x14ac:dyDescent="0.2">
      <c r="A293" s="3">
        <v>297</v>
      </c>
      <c r="B293" s="3" t="s">
        <v>4340</v>
      </c>
      <c r="C293" s="3" t="s">
        <v>4341</v>
      </c>
      <c r="D293" s="3" t="s">
        <v>3792</v>
      </c>
      <c r="E293" s="3" t="s">
        <v>126</v>
      </c>
      <c r="F293" s="4">
        <v>42005</v>
      </c>
      <c r="H293" s="2">
        <v>770.43</v>
      </c>
      <c r="I293" s="2">
        <v>770.43</v>
      </c>
      <c r="J293" s="2" t="s">
        <v>4317</v>
      </c>
      <c r="K293" s="2" t="s">
        <v>4318</v>
      </c>
      <c r="L293" s="2" t="s">
        <v>4319</v>
      </c>
      <c r="M293" s="2" t="s">
        <v>801</v>
      </c>
      <c r="N293" s="2">
        <v>770.43</v>
      </c>
      <c r="O293" s="2">
        <v>0</v>
      </c>
      <c r="P293" s="2">
        <v>770.43</v>
      </c>
    </row>
    <row r="294" spans="1:16" x14ac:dyDescent="0.2">
      <c r="A294" s="3">
        <v>298</v>
      </c>
      <c r="B294" s="3" t="s">
        <v>4342</v>
      </c>
      <c r="C294" s="3" t="s">
        <v>4343</v>
      </c>
      <c r="D294" s="3" t="s">
        <v>3792</v>
      </c>
      <c r="E294" s="3" t="s">
        <v>4344</v>
      </c>
      <c r="F294" s="4">
        <v>42005</v>
      </c>
      <c r="H294" s="2">
        <v>23</v>
      </c>
      <c r="I294" s="2">
        <v>23</v>
      </c>
      <c r="J294" s="2" t="s">
        <v>4317</v>
      </c>
      <c r="K294" s="2" t="s">
        <v>4318</v>
      </c>
      <c r="L294" s="2" t="s">
        <v>4319</v>
      </c>
      <c r="M294" s="2" t="s">
        <v>801</v>
      </c>
      <c r="N294" s="2">
        <v>23</v>
      </c>
      <c r="O294" s="2">
        <v>0</v>
      </c>
      <c r="P294" s="2">
        <v>23</v>
      </c>
    </row>
    <row r="295" spans="1:16" x14ac:dyDescent="0.2">
      <c r="A295" s="3">
        <v>299</v>
      </c>
      <c r="B295" s="3" t="s">
        <v>4345</v>
      </c>
      <c r="C295" s="3" t="s">
        <v>4346</v>
      </c>
      <c r="D295" s="3" t="s">
        <v>3792</v>
      </c>
      <c r="E295" s="3" t="s">
        <v>4344</v>
      </c>
      <c r="F295" s="4">
        <v>42005</v>
      </c>
      <c r="H295" s="2">
        <v>120</v>
      </c>
      <c r="I295" s="2">
        <v>120</v>
      </c>
      <c r="J295" s="2" t="s">
        <v>4317</v>
      </c>
      <c r="K295" s="2" t="s">
        <v>4318</v>
      </c>
      <c r="L295" s="2" t="s">
        <v>4319</v>
      </c>
      <c r="M295" s="2" t="s">
        <v>801</v>
      </c>
      <c r="N295" s="2">
        <v>120</v>
      </c>
      <c r="O295" s="2">
        <v>0</v>
      </c>
      <c r="P295" s="2">
        <v>120</v>
      </c>
    </row>
    <row r="296" spans="1:16" x14ac:dyDescent="0.2">
      <c r="A296" s="3">
        <v>300</v>
      </c>
      <c r="B296" s="3" t="s">
        <v>4347</v>
      </c>
      <c r="C296" s="3" t="s">
        <v>4348</v>
      </c>
      <c r="D296" s="3" t="s">
        <v>3792</v>
      </c>
      <c r="E296" s="3" t="s">
        <v>346</v>
      </c>
      <c r="F296" s="4">
        <v>42005</v>
      </c>
      <c r="H296" s="2">
        <v>92634.85</v>
      </c>
      <c r="I296" s="2">
        <v>92634.85</v>
      </c>
      <c r="J296" s="2" t="s">
        <v>4317</v>
      </c>
      <c r="K296" s="2" t="s">
        <v>4318</v>
      </c>
      <c r="L296" s="2" t="s">
        <v>4319</v>
      </c>
      <c r="M296" s="2" t="s">
        <v>801</v>
      </c>
      <c r="N296" s="2">
        <v>92634.85</v>
      </c>
      <c r="O296" s="2">
        <v>0</v>
      </c>
      <c r="P296" s="2">
        <v>92634.85</v>
      </c>
    </row>
    <row r="297" spans="1:16" x14ac:dyDescent="0.2">
      <c r="A297" s="3">
        <v>301</v>
      </c>
      <c r="B297" s="3" t="s">
        <v>4349</v>
      </c>
      <c r="C297" s="3" t="s">
        <v>4350</v>
      </c>
      <c r="D297" s="3" t="s">
        <v>3792</v>
      </c>
      <c r="E297" s="3" t="s">
        <v>263</v>
      </c>
      <c r="F297" s="4">
        <v>42005</v>
      </c>
      <c r="H297" s="2">
        <v>10000</v>
      </c>
      <c r="I297" s="2">
        <v>10000</v>
      </c>
      <c r="J297" s="2" t="s">
        <v>4317</v>
      </c>
      <c r="K297" s="2" t="s">
        <v>4318</v>
      </c>
      <c r="L297" s="2" t="s">
        <v>4319</v>
      </c>
      <c r="M297" s="2" t="s">
        <v>801</v>
      </c>
      <c r="N297" s="2">
        <v>10000</v>
      </c>
      <c r="O297" s="2">
        <v>0</v>
      </c>
      <c r="P297" s="2">
        <v>10000</v>
      </c>
    </row>
    <row r="298" spans="1:16" x14ac:dyDescent="0.2">
      <c r="A298" s="3">
        <v>302</v>
      </c>
      <c r="B298" s="3" t="s">
        <v>4351</v>
      </c>
      <c r="C298" s="3" t="s">
        <v>4352</v>
      </c>
      <c r="D298" s="3" t="s">
        <v>3792</v>
      </c>
      <c r="E298" s="3" t="s">
        <v>156</v>
      </c>
      <c r="F298" s="4">
        <v>42005</v>
      </c>
      <c r="H298" s="2">
        <v>9262.7800000000007</v>
      </c>
      <c r="I298" s="2">
        <v>9262.7800000000007</v>
      </c>
      <c r="J298" s="2" t="s">
        <v>4317</v>
      </c>
      <c r="K298" s="2" t="s">
        <v>4318</v>
      </c>
      <c r="L298" s="2" t="s">
        <v>4319</v>
      </c>
      <c r="M298" s="2" t="s">
        <v>801</v>
      </c>
      <c r="N298" s="2">
        <v>9262.7800000000007</v>
      </c>
      <c r="O298" s="2">
        <v>0</v>
      </c>
      <c r="P298" s="2">
        <v>9262.7800000000007</v>
      </c>
    </row>
    <row r="299" spans="1:16" x14ac:dyDescent="0.2">
      <c r="A299" s="3">
        <v>303</v>
      </c>
      <c r="B299" s="3" t="s">
        <v>4353</v>
      </c>
      <c r="C299" s="3" t="s">
        <v>4354</v>
      </c>
      <c r="D299" s="3" t="s">
        <v>3792</v>
      </c>
      <c r="E299" s="3" t="s">
        <v>156</v>
      </c>
      <c r="F299" s="4">
        <v>42005</v>
      </c>
      <c r="H299" s="2">
        <v>17000</v>
      </c>
      <c r="I299" s="2">
        <v>17000</v>
      </c>
      <c r="J299" s="2" t="s">
        <v>4317</v>
      </c>
      <c r="K299" s="2" t="s">
        <v>4318</v>
      </c>
      <c r="L299" s="2" t="s">
        <v>4355</v>
      </c>
      <c r="M299" s="2" t="s">
        <v>801</v>
      </c>
      <c r="N299" s="2">
        <v>17000</v>
      </c>
      <c r="O299" s="2">
        <v>0</v>
      </c>
      <c r="P299" s="2">
        <v>17000</v>
      </c>
    </row>
    <row r="300" spans="1:16" x14ac:dyDescent="0.2">
      <c r="A300" s="3">
        <v>304</v>
      </c>
      <c r="B300" s="3" t="s">
        <v>4152</v>
      </c>
      <c r="C300" s="3" t="s">
        <v>4356</v>
      </c>
      <c r="D300" s="3" t="s">
        <v>3792</v>
      </c>
      <c r="E300" s="3" t="s">
        <v>4133</v>
      </c>
      <c r="F300" s="4">
        <v>40359</v>
      </c>
      <c r="H300" s="2">
        <v>317500</v>
      </c>
      <c r="I300" s="2">
        <v>3175</v>
      </c>
      <c r="J300" s="2" t="s">
        <v>2954</v>
      </c>
      <c r="K300" s="2" t="s">
        <v>1894</v>
      </c>
      <c r="L300" s="2" t="s">
        <v>1893</v>
      </c>
      <c r="M300" s="2" t="s">
        <v>4154</v>
      </c>
      <c r="N300" s="2">
        <v>317500</v>
      </c>
      <c r="O300" s="2">
        <v>0</v>
      </c>
      <c r="P300" s="2">
        <v>317500</v>
      </c>
    </row>
    <row r="301" spans="1:16" x14ac:dyDescent="0.2">
      <c r="A301" s="3">
        <v>305</v>
      </c>
      <c r="B301" s="3" t="s">
        <v>4357</v>
      </c>
      <c r="C301" s="3" t="s">
        <v>4358</v>
      </c>
      <c r="D301" s="3" t="s">
        <v>3792</v>
      </c>
      <c r="E301" s="3" t="s">
        <v>425</v>
      </c>
      <c r="F301" s="4">
        <v>42200</v>
      </c>
      <c r="H301" s="2">
        <v>4650</v>
      </c>
      <c r="I301" s="2">
        <v>4650</v>
      </c>
      <c r="J301" s="2" t="s">
        <v>27</v>
      </c>
      <c r="K301" s="2" t="s">
        <v>28</v>
      </c>
      <c r="L301" s="2" t="s">
        <v>908</v>
      </c>
      <c r="M301" s="2" t="s">
        <v>93</v>
      </c>
      <c r="N301" s="2">
        <v>4650</v>
      </c>
      <c r="O301" s="2">
        <v>3216.25</v>
      </c>
      <c r="P301" s="2">
        <v>4650</v>
      </c>
    </row>
    <row r="302" spans="1:16" x14ac:dyDescent="0.2">
      <c r="A302" s="3">
        <v>306</v>
      </c>
      <c r="B302" s="3" t="s">
        <v>4359</v>
      </c>
      <c r="C302" s="3" t="s">
        <v>4360</v>
      </c>
      <c r="D302" s="3" t="s">
        <v>3792</v>
      </c>
      <c r="E302" s="3" t="s">
        <v>19</v>
      </c>
      <c r="F302" s="4">
        <v>42200</v>
      </c>
      <c r="H302" s="2">
        <v>3580</v>
      </c>
      <c r="I302" s="2">
        <v>3580</v>
      </c>
      <c r="J302" s="2" t="s">
        <v>27</v>
      </c>
      <c r="K302" s="2" t="s">
        <v>28</v>
      </c>
      <c r="L302" s="2" t="s">
        <v>908</v>
      </c>
      <c r="M302" s="2" t="s">
        <v>3453</v>
      </c>
      <c r="N302" s="2">
        <v>3580</v>
      </c>
      <c r="O302" s="2">
        <v>268.5</v>
      </c>
      <c r="P302" s="2">
        <v>3580</v>
      </c>
    </row>
    <row r="303" spans="1:16" x14ac:dyDescent="0.2">
      <c r="A303" s="3">
        <v>307</v>
      </c>
      <c r="B303" s="3" t="s">
        <v>4359</v>
      </c>
      <c r="C303" s="3" t="s">
        <v>4361</v>
      </c>
      <c r="D303" s="3" t="s">
        <v>3792</v>
      </c>
      <c r="E303" s="3" t="s">
        <v>19</v>
      </c>
      <c r="F303" s="4">
        <v>42207</v>
      </c>
      <c r="H303" s="2">
        <v>3580</v>
      </c>
      <c r="I303" s="2">
        <v>3580</v>
      </c>
      <c r="J303" s="2" t="s">
        <v>27</v>
      </c>
      <c r="K303" s="2" t="s">
        <v>28</v>
      </c>
      <c r="L303" s="2" t="s">
        <v>908</v>
      </c>
      <c r="M303" s="2" t="s">
        <v>2514</v>
      </c>
      <c r="N303" s="2">
        <v>3580</v>
      </c>
      <c r="O303" s="2">
        <v>268.5</v>
      </c>
      <c r="P303" s="2">
        <v>3580</v>
      </c>
    </row>
    <row r="304" spans="1:16" x14ac:dyDescent="0.2">
      <c r="A304" s="3">
        <v>308</v>
      </c>
      <c r="B304" s="3" t="s">
        <v>4362</v>
      </c>
      <c r="C304" s="3" t="s">
        <v>4363</v>
      </c>
      <c r="D304" s="3" t="s">
        <v>3792</v>
      </c>
      <c r="E304" s="3" t="s">
        <v>156</v>
      </c>
      <c r="F304" s="4">
        <v>42200</v>
      </c>
      <c r="H304" s="2">
        <v>43809</v>
      </c>
      <c r="I304" s="2">
        <v>43809</v>
      </c>
      <c r="J304" s="2" t="s">
        <v>27</v>
      </c>
      <c r="K304" s="2" t="s">
        <v>28</v>
      </c>
      <c r="L304" s="2" t="s">
        <v>908</v>
      </c>
      <c r="M304" s="2" t="s">
        <v>93</v>
      </c>
      <c r="N304" s="2">
        <v>43809</v>
      </c>
      <c r="O304" s="2">
        <v>30301.22</v>
      </c>
      <c r="P304" s="2">
        <v>43809</v>
      </c>
    </row>
    <row r="305" spans="1:16" x14ac:dyDescent="0.2">
      <c r="A305" s="3">
        <v>369</v>
      </c>
      <c r="B305" s="3" t="s">
        <v>4364</v>
      </c>
      <c r="C305" s="3" t="s">
        <v>4365</v>
      </c>
      <c r="D305" s="3" t="s">
        <v>3792</v>
      </c>
      <c r="E305" s="3" t="s">
        <v>19</v>
      </c>
      <c r="F305" s="4">
        <v>42916</v>
      </c>
      <c r="H305" s="2">
        <v>38799.730000000003</v>
      </c>
      <c r="I305" s="2">
        <v>38799.730000000003</v>
      </c>
      <c r="J305" s="2" t="s">
        <v>27</v>
      </c>
      <c r="K305" s="2" t="s">
        <v>28</v>
      </c>
      <c r="L305" s="2" t="s">
        <v>39</v>
      </c>
      <c r="M305" s="2" t="s">
        <v>93</v>
      </c>
      <c r="N305" s="2">
        <v>38799.730000000003</v>
      </c>
      <c r="O305" s="2">
        <v>26965.82</v>
      </c>
      <c r="P305" s="2">
        <v>40739.730000000003</v>
      </c>
    </row>
    <row r="306" spans="1:16" x14ac:dyDescent="0.2">
      <c r="A306" s="3">
        <v>370</v>
      </c>
      <c r="B306" s="3" t="s">
        <v>4366</v>
      </c>
      <c r="C306" s="3" t="s">
        <v>4367</v>
      </c>
      <c r="D306" s="3" t="s">
        <v>3792</v>
      </c>
      <c r="E306" s="3" t="s">
        <v>19</v>
      </c>
      <c r="F306" s="4">
        <v>42916</v>
      </c>
      <c r="H306" s="2">
        <v>5336.03</v>
      </c>
      <c r="I306" s="2">
        <v>5336.03</v>
      </c>
      <c r="J306" s="2" t="s">
        <v>27</v>
      </c>
      <c r="K306" s="2" t="s">
        <v>28</v>
      </c>
      <c r="L306" s="2" t="s">
        <v>39</v>
      </c>
      <c r="M306" s="2" t="s">
        <v>93</v>
      </c>
      <c r="N306" s="2">
        <v>5336.03</v>
      </c>
      <c r="O306" s="2">
        <v>3468.42</v>
      </c>
      <c r="P306" s="2">
        <v>5336.03</v>
      </c>
    </row>
    <row r="307" spans="1:16" x14ac:dyDescent="0.2">
      <c r="A307" s="3">
        <v>4465</v>
      </c>
      <c r="B307" s="3" t="s">
        <v>4368</v>
      </c>
      <c r="C307" s="3" t="s">
        <v>4369</v>
      </c>
      <c r="D307" s="3" t="s">
        <v>3792</v>
      </c>
      <c r="E307" s="3" t="s">
        <v>167</v>
      </c>
      <c r="F307" s="4">
        <v>42314</v>
      </c>
      <c r="H307" s="2">
        <v>3890</v>
      </c>
      <c r="I307" s="2">
        <v>3890</v>
      </c>
      <c r="J307" s="2" t="s">
        <v>2954</v>
      </c>
      <c r="K307" s="2" t="s">
        <v>1894</v>
      </c>
      <c r="L307" s="2" t="s">
        <v>1893</v>
      </c>
      <c r="M307" s="2" t="s">
        <v>1718</v>
      </c>
      <c r="N307" s="2">
        <v>3890</v>
      </c>
      <c r="O307" s="2">
        <v>2820.25</v>
      </c>
      <c r="P307" s="2">
        <v>3890</v>
      </c>
    </row>
    <row r="308" spans="1:16" x14ac:dyDescent="0.2">
      <c r="A308" s="3">
        <v>4466</v>
      </c>
      <c r="B308" s="3" t="s">
        <v>4368</v>
      </c>
      <c r="C308" s="3" t="s">
        <v>4370</v>
      </c>
      <c r="D308" s="3" t="s">
        <v>3792</v>
      </c>
      <c r="E308" s="3" t="s">
        <v>167</v>
      </c>
      <c r="F308" s="4">
        <v>42314</v>
      </c>
      <c r="H308" s="2">
        <v>3890</v>
      </c>
      <c r="I308" s="2">
        <v>3890</v>
      </c>
      <c r="J308" s="2" t="s">
        <v>2954</v>
      </c>
      <c r="K308" s="2" t="s">
        <v>1894</v>
      </c>
      <c r="L308" s="2" t="s">
        <v>1893</v>
      </c>
      <c r="M308" s="2" t="s">
        <v>1718</v>
      </c>
      <c r="N308" s="2">
        <v>3890</v>
      </c>
      <c r="O308" s="2">
        <v>2820.25</v>
      </c>
      <c r="P308" s="2">
        <v>3890</v>
      </c>
    </row>
    <row r="309" spans="1:16" x14ac:dyDescent="0.2">
      <c r="A309" s="3">
        <v>4467</v>
      </c>
      <c r="B309" s="3" t="s">
        <v>4368</v>
      </c>
      <c r="C309" s="3" t="s">
        <v>4371</v>
      </c>
      <c r="D309" s="3" t="s">
        <v>3792</v>
      </c>
      <c r="E309" s="3" t="s">
        <v>167</v>
      </c>
      <c r="F309" s="4">
        <v>42314</v>
      </c>
      <c r="H309" s="2">
        <v>3890</v>
      </c>
      <c r="I309" s="2">
        <v>3890</v>
      </c>
      <c r="J309" s="2" t="s">
        <v>2954</v>
      </c>
      <c r="K309" s="2" t="s">
        <v>1894</v>
      </c>
      <c r="L309" s="2" t="s">
        <v>1893</v>
      </c>
      <c r="M309" s="2" t="s">
        <v>1718</v>
      </c>
      <c r="N309" s="2">
        <v>3890</v>
      </c>
      <c r="O309" s="2">
        <v>2820.25</v>
      </c>
      <c r="P309" s="2">
        <v>3890</v>
      </c>
    </row>
    <row r="310" spans="1:16" x14ac:dyDescent="0.2">
      <c r="A310" s="3">
        <v>4468</v>
      </c>
      <c r="B310" s="3" t="s">
        <v>4372</v>
      </c>
      <c r="C310" s="3" t="s">
        <v>4373</v>
      </c>
      <c r="D310" s="3" t="s">
        <v>3792</v>
      </c>
      <c r="E310" s="3" t="s">
        <v>813</v>
      </c>
      <c r="F310" s="4">
        <v>42338</v>
      </c>
      <c r="H310" s="2">
        <v>6700</v>
      </c>
      <c r="I310" s="2">
        <v>6700</v>
      </c>
      <c r="J310" s="2" t="s">
        <v>3110</v>
      </c>
      <c r="K310" s="2" t="s">
        <v>2113</v>
      </c>
      <c r="L310" s="2" t="s">
        <v>2112</v>
      </c>
      <c r="M310" s="2" t="s">
        <v>1892</v>
      </c>
      <c r="N310" s="2">
        <v>6700</v>
      </c>
      <c r="O310" s="2">
        <v>4857.5</v>
      </c>
      <c r="P310" s="2">
        <v>6700</v>
      </c>
    </row>
    <row r="311" spans="1:16" x14ac:dyDescent="0.2">
      <c r="A311" s="3">
        <v>4469</v>
      </c>
      <c r="B311" s="3" t="s">
        <v>4374</v>
      </c>
      <c r="C311" s="3" t="s">
        <v>4375</v>
      </c>
      <c r="D311" s="3" t="s">
        <v>3792</v>
      </c>
      <c r="E311" s="3" t="s">
        <v>813</v>
      </c>
      <c r="F311" s="4">
        <v>42313</v>
      </c>
      <c r="H311" s="2">
        <v>5365</v>
      </c>
      <c r="I311" s="2">
        <v>5365</v>
      </c>
      <c r="J311" s="2" t="s">
        <v>2954</v>
      </c>
      <c r="K311" s="2" t="s">
        <v>1894</v>
      </c>
      <c r="L311" s="2" t="s">
        <v>1893</v>
      </c>
      <c r="M311" s="2" t="s">
        <v>1907</v>
      </c>
      <c r="N311" s="2">
        <v>5365</v>
      </c>
      <c r="O311" s="2">
        <v>3889.62</v>
      </c>
      <c r="P311" s="2">
        <v>5365</v>
      </c>
    </row>
    <row r="312" spans="1:16" x14ac:dyDescent="0.2">
      <c r="A312" s="3">
        <v>4470</v>
      </c>
      <c r="B312" s="3" t="s">
        <v>4374</v>
      </c>
      <c r="C312" s="3" t="s">
        <v>4376</v>
      </c>
      <c r="D312" s="3" t="s">
        <v>3792</v>
      </c>
      <c r="E312" s="3" t="s">
        <v>813</v>
      </c>
      <c r="F312" s="4">
        <v>42313</v>
      </c>
      <c r="H312" s="2">
        <v>5365</v>
      </c>
      <c r="I312" s="2">
        <v>5365</v>
      </c>
      <c r="J312" s="2" t="s">
        <v>2954</v>
      </c>
      <c r="K312" s="2" t="s">
        <v>1894</v>
      </c>
      <c r="L312" s="2" t="s">
        <v>1893</v>
      </c>
      <c r="M312" s="2" t="s">
        <v>1907</v>
      </c>
      <c r="N312" s="2">
        <v>5365</v>
      </c>
      <c r="O312" s="2">
        <v>3889.62</v>
      </c>
      <c r="P312" s="2">
        <v>5365</v>
      </c>
    </row>
    <row r="313" spans="1:16" x14ac:dyDescent="0.2">
      <c r="A313" s="3">
        <v>4471</v>
      </c>
      <c r="B313" s="3" t="s">
        <v>4377</v>
      </c>
      <c r="C313" s="3" t="s">
        <v>4378</v>
      </c>
      <c r="D313" s="3" t="s">
        <v>3792</v>
      </c>
      <c r="E313" s="3" t="s">
        <v>4133</v>
      </c>
      <c r="F313" s="4">
        <v>42356</v>
      </c>
      <c r="H313" s="2">
        <v>609500</v>
      </c>
      <c r="I313" s="2">
        <v>6095</v>
      </c>
      <c r="J313" s="2" t="s">
        <v>2954</v>
      </c>
      <c r="K313" s="2" t="s">
        <v>1894</v>
      </c>
      <c r="L313" s="2" t="s">
        <v>1893</v>
      </c>
      <c r="M313" s="2" t="s">
        <v>2128</v>
      </c>
      <c r="N313" s="2">
        <v>609500</v>
      </c>
      <c r="O313" s="2">
        <v>284433.33</v>
      </c>
      <c r="P313" s="2">
        <v>609500</v>
      </c>
    </row>
    <row r="314" spans="1:16" x14ac:dyDescent="0.2">
      <c r="A314" s="3">
        <v>4604</v>
      </c>
      <c r="B314" s="3" t="s">
        <v>4379</v>
      </c>
      <c r="C314" s="3" t="s">
        <v>4380</v>
      </c>
      <c r="D314" s="3" t="s">
        <v>3792</v>
      </c>
      <c r="E314" s="3" t="s">
        <v>19</v>
      </c>
      <c r="F314" s="4">
        <v>42369</v>
      </c>
      <c r="H314" s="2">
        <v>3664</v>
      </c>
      <c r="I314" s="2">
        <v>3664</v>
      </c>
      <c r="J314" s="2" t="s">
        <v>27</v>
      </c>
      <c r="K314" s="2" t="s">
        <v>28</v>
      </c>
      <c r="L314" s="2" t="s">
        <v>908</v>
      </c>
      <c r="M314" s="2" t="s">
        <v>699</v>
      </c>
      <c r="N314" s="2">
        <v>3664</v>
      </c>
      <c r="O314" s="2">
        <v>732.8</v>
      </c>
      <c r="P314" s="2">
        <v>3664</v>
      </c>
    </row>
    <row r="315" spans="1:16" x14ac:dyDescent="0.2">
      <c r="A315" s="3">
        <v>4605</v>
      </c>
      <c r="B315" s="3" t="s">
        <v>4379</v>
      </c>
      <c r="C315" s="3" t="s">
        <v>4381</v>
      </c>
      <c r="D315" s="3" t="s">
        <v>3792</v>
      </c>
      <c r="E315" s="3" t="s">
        <v>19</v>
      </c>
      <c r="F315" s="4">
        <v>42369</v>
      </c>
      <c r="H315" s="2">
        <v>3664</v>
      </c>
      <c r="I315" s="2">
        <v>3664</v>
      </c>
      <c r="J315" s="2" t="s">
        <v>27</v>
      </c>
      <c r="K315" s="2" t="s">
        <v>28</v>
      </c>
      <c r="L315" s="2" t="s">
        <v>908</v>
      </c>
      <c r="M315" s="2" t="s">
        <v>51</v>
      </c>
      <c r="N315" s="2">
        <v>3664</v>
      </c>
      <c r="O315" s="2">
        <v>732.8</v>
      </c>
      <c r="P315" s="2">
        <v>3664</v>
      </c>
    </row>
    <row r="316" spans="1:16" x14ac:dyDescent="0.2">
      <c r="A316" s="3">
        <v>4696</v>
      </c>
      <c r="B316" s="3" t="s">
        <v>4382</v>
      </c>
      <c r="C316" s="3" t="s">
        <v>4383</v>
      </c>
      <c r="D316" s="3" t="s">
        <v>3792</v>
      </c>
      <c r="E316" s="3" t="s">
        <v>19</v>
      </c>
      <c r="F316" s="4">
        <v>42117</v>
      </c>
      <c r="H316" s="2">
        <v>3580</v>
      </c>
      <c r="I316" s="2">
        <v>3580</v>
      </c>
      <c r="J316" s="2" t="s">
        <v>27</v>
      </c>
      <c r="K316" s="2" t="s">
        <v>28</v>
      </c>
      <c r="L316" s="2" t="s">
        <v>908</v>
      </c>
      <c r="M316" s="2" t="s">
        <v>3475</v>
      </c>
      <c r="N316" s="2">
        <v>3580</v>
      </c>
      <c r="O316" s="2">
        <v>0</v>
      </c>
      <c r="P316" s="2">
        <v>3580</v>
      </c>
    </row>
    <row r="317" spans="1:16" x14ac:dyDescent="0.2">
      <c r="A317" s="3">
        <v>4697</v>
      </c>
      <c r="B317" s="3" t="s">
        <v>4382</v>
      </c>
      <c r="C317" s="3" t="s">
        <v>4384</v>
      </c>
      <c r="D317" s="3" t="s">
        <v>3792</v>
      </c>
      <c r="E317" s="3" t="s">
        <v>19</v>
      </c>
      <c r="F317" s="4">
        <v>42117</v>
      </c>
      <c r="H317" s="2">
        <v>3580</v>
      </c>
      <c r="I317" s="2">
        <v>3580</v>
      </c>
      <c r="J317" s="2" t="s">
        <v>27</v>
      </c>
      <c r="K317" s="2" t="s">
        <v>28</v>
      </c>
      <c r="L317" s="2" t="s">
        <v>908</v>
      </c>
      <c r="M317" s="2" t="s">
        <v>90</v>
      </c>
      <c r="N317" s="2">
        <v>3580</v>
      </c>
      <c r="O317" s="2">
        <v>0</v>
      </c>
      <c r="P317" s="2">
        <v>3580</v>
      </c>
    </row>
    <row r="318" spans="1:16" x14ac:dyDescent="0.2">
      <c r="A318" s="3">
        <v>4838</v>
      </c>
      <c r="B318" s="3" t="s">
        <v>2952</v>
      </c>
      <c r="C318" s="3" t="s">
        <v>4385</v>
      </c>
      <c r="D318" s="3" t="s">
        <v>3792</v>
      </c>
      <c r="E318" s="3" t="s">
        <v>167</v>
      </c>
      <c r="F318" s="4">
        <v>42360</v>
      </c>
      <c r="H318" s="2">
        <v>3890</v>
      </c>
      <c r="I318" s="2">
        <v>3890</v>
      </c>
      <c r="J318" s="2" t="s">
        <v>2954</v>
      </c>
      <c r="K318" s="2" t="s">
        <v>1894</v>
      </c>
      <c r="L318" s="2" t="s">
        <v>1893</v>
      </c>
      <c r="M318" s="2" t="s">
        <v>1718</v>
      </c>
      <c r="N318" s="2">
        <v>3890</v>
      </c>
      <c r="O318" s="2">
        <v>2852.67</v>
      </c>
      <c r="P318" s="2">
        <v>3890</v>
      </c>
    </row>
    <row r="319" spans="1:16" x14ac:dyDescent="0.2">
      <c r="A319" s="3">
        <v>4839</v>
      </c>
      <c r="B319" s="3" t="s">
        <v>2952</v>
      </c>
      <c r="C319" s="3" t="s">
        <v>4386</v>
      </c>
      <c r="D319" s="3" t="s">
        <v>3792</v>
      </c>
      <c r="E319" s="3" t="s">
        <v>167</v>
      </c>
      <c r="F319" s="4">
        <v>42360</v>
      </c>
      <c r="H319" s="2">
        <v>3890</v>
      </c>
      <c r="I319" s="2">
        <v>3890</v>
      </c>
      <c r="J319" s="2" t="s">
        <v>2954</v>
      </c>
      <c r="K319" s="2" t="s">
        <v>1894</v>
      </c>
      <c r="L319" s="2" t="s">
        <v>1893</v>
      </c>
      <c r="M319" s="2" t="s">
        <v>1718</v>
      </c>
      <c r="N319" s="2">
        <v>3890</v>
      </c>
      <c r="O319" s="2">
        <v>2852.67</v>
      </c>
      <c r="P319" s="2">
        <v>3890</v>
      </c>
    </row>
    <row r="320" spans="1:16" x14ac:dyDescent="0.2">
      <c r="A320" s="3">
        <v>4840</v>
      </c>
      <c r="B320" s="3" t="s">
        <v>2952</v>
      </c>
      <c r="C320" s="3" t="s">
        <v>4387</v>
      </c>
      <c r="D320" s="3" t="s">
        <v>3792</v>
      </c>
      <c r="E320" s="3" t="s">
        <v>167</v>
      </c>
      <c r="F320" s="4">
        <v>42360</v>
      </c>
      <c r="H320" s="2">
        <v>3890</v>
      </c>
      <c r="I320" s="2">
        <v>3890</v>
      </c>
      <c r="J320" s="2" t="s">
        <v>2954</v>
      </c>
      <c r="K320" s="2" t="s">
        <v>1894</v>
      </c>
      <c r="L320" s="2" t="s">
        <v>1893</v>
      </c>
      <c r="M320" s="2" t="s">
        <v>1718</v>
      </c>
      <c r="N320" s="2">
        <v>3890</v>
      </c>
      <c r="O320" s="2">
        <v>2852.67</v>
      </c>
      <c r="P320" s="2">
        <v>3890</v>
      </c>
    </row>
    <row r="321" spans="1:16" x14ac:dyDescent="0.2">
      <c r="A321" s="3">
        <v>4841</v>
      </c>
      <c r="B321" s="3" t="s">
        <v>2952</v>
      </c>
      <c r="C321" s="3" t="s">
        <v>4388</v>
      </c>
      <c r="D321" s="3" t="s">
        <v>3792</v>
      </c>
      <c r="E321" s="3" t="s">
        <v>167</v>
      </c>
      <c r="F321" s="4">
        <v>42360</v>
      </c>
      <c r="H321" s="2">
        <v>3890</v>
      </c>
      <c r="I321" s="2">
        <v>3890</v>
      </c>
      <c r="J321" s="2" t="s">
        <v>2954</v>
      </c>
      <c r="K321" s="2" t="s">
        <v>1894</v>
      </c>
      <c r="L321" s="2" t="s">
        <v>1893</v>
      </c>
      <c r="M321" s="2" t="s">
        <v>1718</v>
      </c>
      <c r="N321" s="2">
        <v>3890</v>
      </c>
      <c r="O321" s="2">
        <v>2852.67</v>
      </c>
      <c r="P321" s="2">
        <v>3890</v>
      </c>
    </row>
    <row r="322" spans="1:16" x14ac:dyDescent="0.2">
      <c r="A322" s="3">
        <v>4842</v>
      </c>
      <c r="B322" s="3" t="s">
        <v>2952</v>
      </c>
      <c r="C322" s="3" t="s">
        <v>4389</v>
      </c>
      <c r="D322" s="3" t="s">
        <v>3792</v>
      </c>
      <c r="E322" s="3" t="s">
        <v>167</v>
      </c>
      <c r="F322" s="4">
        <v>42360</v>
      </c>
      <c r="H322" s="2">
        <v>3890</v>
      </c>
      <c r="I322" s="2">
        <v>3890</v>
      </c>
      <c r="J322" s="2" t="s">
        <v>2954</v>
      </c>
      <c r="K322" s="2" t="s">
        <v>1894</v>
      </c>
      <c r="L322" s="2" t="s">
        <v>1893</v>
      </c>
      <c r="M322" s="2" t="s">
        <v>1718</v>
      </c>
      <c r="N322" s="2">
        <v>3890</v>
      </c>
      <c r="O322" s="2">
        <v>2852.67</v>
      </c>
      <c r="P322" s="2">
        <v>3890</v>
      </c>
    </row>
    <row r="323" spans="1:16" x14ac:dyDescent="0.2">
      <c r="A323" s="3">
        <v>4843</v>
      </c>
      <c r="B323" s="3" t="s">
        <v>4390</v>
      </c>
      <c r="C323" s="3" t="s">
        <v>4391</v>
      </c>
      <c r="D323" s="3" t="s">
        <v>3792</v>
      </c>
      <c r="E323" s="3" t="s">
        <v>167</v>
      </c>
      <c r="F323" s="4">
        <v>42360</v>
      </c>
      <c r="H323" s="2">
        <v>3690</v>
      </c>
      <c r="I323" s="2">
        <v>3690</v>
      </c>
      <c r="J323" s="2" t="s">
        <v>2954</v>
      </c>
      <c r="K323" s="2" t="s">
        <v>1894</v>
      </c>
      <c r="L323" s="2" t="s">
        <v>1893</v>
      </c>
      <c r="M323" s="2" t="s">
        <v>1718</v>
      </c>
      <c r="N323" s="2">
        <v>3690</v>
      </c>
      <c r="O323" s="2">
        <v>2706</v>
      </c>
      <c r="P323" s="2">
        <v>3690</v>
      </c>
    </row>
    <row r="324" spans="1:16" x14ac:dyDescent="0.2">
      <c r="A324" s="3">
        <v>4844</v>
      </c>
      <c r="B324" s="3" t="s">
        <v>4390</v>
      </c>
      <c r="C324" s="3" t="s">
        <v>4392</v>
      </c>
      <c r="D324" s="3" t="s">
        <v>3792</v>
      </c>
      <c r="E324" s="3" t="s">
        <v>167</v>
      </c>
      <c r="F324" s="4">
        <v>42360</v>
      </c>
      <c r="H324" s="2">
        <v>3690</v>
      </c>
      <c r="I324" s="2">
        <v>3690</v>
      </c>
      <c r="J324" s="2" t="s">
        <v>2954</v>
      </c>
      <c r="K324" s="2" t="s">
        <v>1894</v>
      </c>
      <c r="L324" s="2" t="s">
        <v>1893</v>
      </c>
      <c r="M324" s="2" t="s">
        <v>1718</v>
      </c>
      <c r="N324" s="2">
        <v>3690</v>
      </c>
      <c r="O324" s="2">
        <v>2706</v>
      </c>
      <c r="P324" s="2">
        <v>3690</v>
      </c>
    </row>
    <row r="325" spans="1:16" x14ac:dyDescent="0.2">
      <c r="A325" s="3">
        <v>4845</v>
      </c>
      <c r="B325" s="3" t="s">
        <v>4390</v>
      </c>
      <c r="C325" s="3" t="s">
        <v>4393</v>
      </c>
      <c r="D325" s="3" t="s">
        <v>3792</v>
      </c>
      <c r="E325" s="3" t="s">
        <v>167</v>
      </c>
      <c r="F325" s="4">
        <v>42360</v>
      </c>
      <c r="H325" s="2">
        <v>3690</v>
      </c>
      <c r="I325" s="2">
        <v>3690</v>
      </c>
      <c r="J325" s="2" t="s">
        <v>2954</v>
      </c>
      <c r="K325" s="2" t="s">
        <v>1894</v>
      </c>
      <c r="L325" s="2" t="s">
        <v>1893</v>
      </c>
      <c r="M325" s="2" t="s">
        <v>1718</v>
      </c>
      <c r="N325" s="2">
        <v>3690</v>
      </c>
      <c r="O325" s="2">
        <v>2706</v>
      </c>
      <c r="P325" s="2">
        <v>3690</v>
      </c>
    </row>
    <row r="326" spans="1:16" x14ac:dyDescent="0.2">
      <c r="A326" s="3">
        <v>4846</v>
      </c>
      <c r="B326" s="3" t="s">
        <v>4390</v>
      </c>
      <c r="C326" s="3" t="s">
        <v>4394</v>
      </c>
      <c r="D326" s="3" t="s">
        <v>3792</v>
      </c>
      <c r="E326" s="3" t="s">
        <v>167</v>
      </c>
      <c r="F326" s="4">
        <v>42360</v>
      </c>
      <c r="H326" s="2">
        <v>3690</v>
      </c>
      <c r="I326" s="2">
        <v>3690</v>
      </c>
      <c r="J326" s="2" t="s">
        <v>2954</v>
      </c>
      <c r="K326" s="2" t="s">
        <v>1894</v>
      </c>
      <c r="L326" s="2" t="s">
        <v>1893</v>
      </c>
      <c r="M326" s="2" t="s">
        <v>1718</v>
      </c>
      <c r="N326" s="2">
        <v>3690</v>
      </c>
      <c r="O326" s="2">
        <v>2706</v>
      </c>
      <c r="P326" s="2">
        <v>3690</v>
      </c>
    </row>
    <row r="327" spans="1:16" x14ac:dyDescent="0.2">
      <c r="A327" s="3">
        <v>4847</v>
      </c>
      <c r="B327" s="3" t="s">
        <v>4390</v>
      </c>
      <c r="C327" s="3" t="s">
        <v>4395</v>
      </c>
      <c r="D327" s="3" t="s">
        <v>3792</v>
      </c>
      <c r="E327" s="3" t="s">
        <v>167</v>
      </c>
      <c r="F327" s="4">
        <v>42360</v>
      </c>
      <c r="H327" s="2">
        <v>3690</v>
      </c>
      <c r="I327" s="2">
        <v>3690</v>
      </c>
      <c r="J327" s="2" t="s">
        <v>2954</v>
      </c>
      <c r="K327" s="2" t="s">
        <v>1894</v>
      </c>
      <c r="L327" s="2" t="s">
        <v>1893</v>
      </c>
      <c r="M327" s="2" t="s">
        <v>1718</v>
      </c>
      <c r="N327" s="2">
        <v>3690</v>
      </c>
      <c r="O327" s="2">
        <v>2706</v>
      </c>
      <c r="P327" s="2">
        <v>3690</v>
      </c>
    </row>
    <row r="328" spans="1:16" x14ac:dyDescent="0.2">
      <c r="A328" s="3">
        <v>4848</v>
      </c>
      <c r="B328" s="3" t="s">
        <v>4390</v>
      </c>
      <c r="C328" s="3" t="s">
        <v>4396</v>
      </c>
      <c r="D328" s="3" t="s">
        <v>3792</v>
      </c>
      <c r="E328" s="3" t="s">
        <v>167</v>
      </c>
      <c r="F328" s="4">
        <v>42360</v>
      </c>
      <c r="H328" s="2">
        <v>3690</v>
      </c>
      <c r="I328" s="2">
        <v>3690</v>
      </c>
      <c r="J328" s="2" t="s">
        <v>2954</v>
      </c>
      <c r="K328" s="2" t="s">
        <v>1894</v>
      </c>
      <c r="L328" s="2" t="s">
        <v>1893</v>
      </c>
      <c r="M328" s="2" t="s">
        <v>1718</v>
      </c>
      <c r="N328" s="2">
        <v>3690</v>
      </c>
      <c r="O328" s="2">
        <v>2706</v>
      </c>
      <c r="P328" s="2">
        <v>3690</v>
      </c>
    </row>
    <row r="329" spans="1:16" x14ac:dyDescent="0.2">
      <c r="A329" s="3">
        <v>4849</v>
      </c>
      <c r="B329" s="3" t="s">
        <v>4390</v>
      </c>
      <c r="C329" s="3" t="s">
        <v>4397</v>
      </c>
      <c r="D329" s="3" t="s">
        <v>3792</v>
      </c>
      <c r="E329" s="3" t="s">
        <v>167</v>
      </c>
      <c r="F329" s="4">
        <v>42360</v>
      </c>
      <c r="H329" s="2">
        <v>3690</v>
      </c>
      <c r="I329" s="2">
        <v>3690</v>
      </c>
      <c r="J329" s="2" t="s">
        <v>2954</v>
      </c>
      <c r="K329" s="2" t="s">
        <v>1894</v>
      </c>
      <c r="L329" s="2" t="s">
        <v>1893</v>
      </c>
      <c r="M329" s="2" t="s">
        <v>1718</v>
      </c>
      <c r="N329" s="2">
        <v>3690</v>
      </c>
      <c r="O329" s="2">
        <v>2706</v>
      </c>
      <c r="P329" s="2">
        <v>3690</v>
      </c>
    </row>
    <row r="330" spans="1:16" x14ac:dyDescent="0.2">
      <c r="A330" s="3">
        <v>4850</v>
      </c>
      <c r="B330" s="3" t="s">
        <v>4390</v>
      </c>
      <c r="C330" s="3" t="s">
        <v>4398</v>
      </c>
      <c r="D330" s="3" t="s">
        <v>3792</v>
      </c>
      <c r="E330" s="3" t="s">
        <v>167</v>
      </c>
      <c r="F330" s="4">
        <v>42360</v>
      </c>
      <c r="H330" s="2">
        <v>3690</v>
      </c>
      <c r="I330" s="2">
        <v>3690</v>
      </c>
      <c r="J330" s="2" t="s">
        <v>2954</v>
      </c>
      <c r="K330" s="2" t="s">
        <v>1894</v>
      </c>
      <c r="L330" s="2" t="s">
        <v>1893</v>
      </c>
      <c r="M330" s="2" t="s">
        <v>1718</v>
      </c>
      <c r="N330" s="2">
        <v>3690</v>
      </c>
      <c r="O330" s="2">
        <v>2706</v>
      </c>
      <c r="P330" s="2">
        <v>3690</v>
      </c>
    </row>
    <row r="331" spans="1:16" x14ac:dyDescent="0.2">
      <c r="A331" s="3">
        <v>4851</v>
      </c>
      <c r="B331" s="3" t="s">
        <v>4390</v>
      </c>
      <c r="C331" s="3" t="s">
        <v>4399</v>
      </c>
      <c r="D331" s="3" t="s">
        <v>3792</v>
      </c>
      <c r="E331" s="3" t="s">
        <v>167</v>
      </c>
      <c r="F331" s="4">
        <v>42360</v>
      </c>
      <c r="H331" s="2">
        <v>3690</v>
      </c>
      <c r="I331" s="2">
        <v>3690</v>
      </c>
      <c r="J331" s="2" t="s">
        <v>2954</v>
      </c>
      <c r="K331" s="2" t="s">
        <v>1894</v>
      </c>
      <c r="L331" s="2" t="s">
        <v>1893</v>
      </c>
      <c r="M331" s="2" t="s">
        <v>1718</v>
      </c>
      <c r="N331" s="2">
        <v>3690</v>
      </c>
      <c r="O331" s="2">
        <v>2706</v>
      </c>
      <c r="P331" s="2">
        <v>3690</v>
      </c>
    </row>
    <row r="332" spans="1:16" x14ac:dyDescent="0.2">
      <c r="A332" s="3">
        <v>4852</v>
      </c>
      <c r="B332" s="3" t="s">
        <v>4390</v>
      </c>
      <c r="C332" s="3" t="s">
        <v>4400</v>
      </c>
      <c r="D332" s="3" t="s">
        <v>3792</v>
      </c>
      <c r="E332" s="3" t="s">
        <v>167</v>
      </c>
      <c r="F332" s="4">
        <v>42360</v>
      </c>
      <c r="H332" s="2">
        <v>3690</v>
      </c>
      <c r="I332" s="2">
        <v>3690</v>
      </c>
      <c r="J332" s="2" t="s">
        <v>2954</v>
      </c>
      <c r="K332" s="2" t="s">
        <v>1894</v>
      </c>
      <c r="L332" s="2" t="s">
        <v>1893</v>
      </c>
      <c r="M332" s="2" t="s">
        <v>1718</v>
      </c>
      <c r="N332" s="2">
        <v>3690</v>
      </c>
      <c r="O332" s="2">
        <v>2706</v>
      </c>
      <c r="P332" s="2">
        <v>3690</v>
      </c>
    </row>
    <row r="333" spans="1:16" x14ac:dyDescent="0.2">
      <c r="A333" s="3">
        <v>4853</v>
      </c>
      <c r="B333" s="3" t="s">
        <v>4401</v>
      </c>
      <c r="C333" s="3" t="s">
        <v>4402</v>
      </c>
      <c r="D333" s="3" t="s">
        <v>3792</v>
      </c>
      <c r="E333" s="3" t="s">
        <v>4133</v>
      </c>
      <c r="F333" s="4">
        <v>42369</v>
      </c>
      <c r="H333" s="2">
        <v>125772</v>
      </c>
      <c r="I333" s="2">
        <v>125772</v>
      </c>
      <c r="J333" s="2" t="s">
        <v>3077</v>
      </c>
      <c r="K333" s="2" t="s">
        <v>2608</v>
      </c>
      <c r="L333" s="2" t="s">
        <v>2607</v>
      </c>
      <c r="M333" s="2" t="s">
        <v>1907</v>
      </c>
      <c r="N333" s="2">
        <v>113232.4</v>
      </c>
      <c r="O333" s="2">
        <v>52632.800000000003</v>
      </c>
      <c r="P333" s="2">
        <v>113232.4</v>
      </c>
    </row>
    <row r="334" spans="1:16" x14ac:dyDescent="0.2">
      <c r="A334" s="3">
        <v>4854</v>
      </c>
      <c r="B334" s="3" t="s">
        <v>4403</v>
      </c>
      <c r="C334" s="3" t="s">
        <v>4404</v>
      </c>
      <c r="D334" s="3" t="s">
        <v>3792</v>
      </c>
      <c r="E334" s="3" t="s">
        <v>19</v>
      </c>
      <c r="F334" s="4">
        <v>42368</v>
      </c>
      <c r="H334" s="2">
        <v>14550</v>
      </c>
      <c r="I334" s="2">
        <v>14550</v>
      </c>
      <c r="J334" s="2" t="s">
        <v>2954</v>
      </c>
      <c r="K334" s="2" t="s">
        <v>1894</v>
      </c>
      <c r="L334" s="2" t="s">
        <v>1893</v>
      </c>
      <c r="M334" s="2" t="s">
        <v>1907</v>
      </c>
      <c r="N334" s="2">
        <v>14550</v>
      </c>
      <c r="O334" s="2">
        <v>2910</v>
      </c>
      <c r="P334" s="2">
        <v>14550</v>
      </c>
    </row>
    <row r="335" spans="1:16" x14ac:dyDescent="0.2">
      <c r="A335" s="3">
        <v>4855</v>
      </c>
      <c r="B335" s="3" t="s">
        <v>4405</v>
      </c>
      <c r="C335" s="3" t="s">
        <v>4406</v>
      </c>
      <c r="D335" s="3" t="s">
        <v>3792</v>
      </c>
      <c r="E335" s="3" t="s">
        <v>19</v>
      </c>
      <c r="F335" s="4">
        <v>42368</v>
      </c>
      <c r="H335" s="2">
        <v>14550</v>
      </c>
      <c r="I335" s="2">
        <v>14550</v>
      </c>
      <c r="J335" s="2" t="s">
        <v>2954</v>
      </c>
      <c r="K335" s="2" t="s">
        <v>1894</v>
      </c>
      <c r="L335" s="2" t="s">
        <v>1893</v>
      </c>
      <c r="M335" s="2" t="s">
        <v>1907</v>
      </c>
      <c r="N335" s="2">
        <v>14550</v>
      </c>
      <c r="O335" s="2">
        <v>2910</v>
      </c>
      <c r="P335" s="2">
        <v>14550</v>
      </c>
    </row>
    <row r="336" spans="1:16" x14ac:dyDescent="0.2">
      <c r="A336" s="3">
        <v>4856</v>
      </c>
      <c r="B336" s="3" t="s">
        <v>4407</v>
      </c>
      <c r="C336" s="3" t="s">
        <v>4408</v>
      </c>
      <c r="D336" s="3" t="s">
        <v>3792</v>
      </c>
      <c r="E336" s="3" t="s">
        <v>19</v>
      </c>
      <c r="F336" s="4">
        <v>42368</v>
      </c>
      <c r="H336" s="2">
        <v>14550</v>
      </c>
      <c r="I336" s="2">
        <v>14550</v>
      </c>
      <c r="J336" s="2" t="s">
        <v>2954</v>
      </c>
      <c r="K336" s="2" t="s">
        <v>1894</v>
      </c>
      <c r="L336" s="2" t="s">
        <v>1893</v>
      </c>
      <c r="M336" s="2" t="s">
        <v>1907</v>
      </c>
      <c r="N336" s="2">
        <v>14550</v>
      </c>
      <c r="O336" s="2">
        <v>2910</v>
      </c>
      <c r="P336" s="2">
        <v>14550</v>
      </c>
    </row>
    <row r="337" spans="1:16" x14ac:dyDescent="0.2">
      <c r="A337" s="3">
        <v>4857</v>
      </c>
      <c r="B337" s="3" t="s">
        <v>4409</v>
      </c>
      <c r="C337" s="3" t="s">
        <v>4410</v>
      </c>
      <c r="D337" s="3" t="s">
        <v>3792</v>
      </c>
      <c r="E337" s="3" t="s">
        <v>19</v>
      </c>
      <c r="F337" s="4">
        <v>42368</v>
      </c>
      <c r="H337" s="2">
        <v>14550</v>
      </c>
      <c r="I337" s="2">
        <v>14550</v>
      </c>
      <c r="J337" s="2" t="s">
        <v>2954</v>
      </c>
      <c r="K337" s="2" t="s">
        <v>1894</v>
      </c>
      <c r="L337" s="2" t="s">
        <v>1893</v>
      </c>
      <c r="M337" s="2" t="s">
        <v>1907</v>
      </c>
      <c r="N337" s="2">
        <v>14550</v>
      </c>
      <c r="O337" s="2">
        <v>2910</v>
      </c>
      <c r="P337" s="2">
        <v>14550</v>
      </c>
    </row>
    <row r="338" spans="1:16" x14ac:dyDescent="0.2">
      <c r="A338" s="3">
        <v>4858</v>
      </c>
      <c r="B338" s="3" t="s">
        <v>4411</v>
      </c>
      <c r="C338" s="3" t="s">
        <v>4412</v>
      </c>
      <c r="D338" s="3" t="s">
        <v>3792</v>
      </c>
      <c r="E338" s="3" t="s">
        <v>19</v>
      </c>
      <c r="F338" s="4">
        <v>42368</v>
      </c>
      <c r="H338" s="2">
        <v>14550</v>
      </c>
      <c r="I338" s="2">
        <v>14550</v>
      </c>
      <c r="J338" s="2" t="s">
        <v>2954</v>
      </c>
      <c r="K338" s="2" t="s">
        <v>1894</v>
      </c>
      <c r="L338" s="2" t="s">
        <v>1893</v>
      </c>
      <c r="M338" s="2" t="s">
        <v>1907</v>
      </c>
      <c r="N338" s="2">
        <v>14550</v>
      </c>
      <c r="O338" s="2">
        <v>2910</v>
      </c>
      <c r="P338" s="2">
        <v>14550</v>
      </c>
    </row>
    <row r="339" spans="1:16" x14ac:dyDescent="0.2">
      <c r="A339" s="3">
        <v>4859</v>
      </c>
      <c r="B339" s="3" t="s">
        <v>4413</v>
      </c>
      <c r="C339" s="3" t="s">
        <v>4414</v>
      </c>
      <c r="D339" s="3" t="s">
        <v>3792</v>
      </c>
      <c r="E339" s="3" t="s">
        <v>19</v>
      </c>
      <c r="F339" s="4">
        <v>42368</v>
      </c>
      <c r="H339" s="2">
        <v>14550</v>
      </c>
      <c r="I339" s="2">
        <v>14550</v>
      </c>
      <c r="J339" s="2" t="s">
        <v>2954</v>
      </c>
      <c r="K339" s="2" t="s">
        <v>1894</v>
      </c>
      <c r="L339" s="2" t="s">
        <v>1893</v>
      </c>
      <c r="M339" s="2" t="s">
        <v>1907</v>
      </c>
      <c r="N339" s="2">
        <v>14550</v>
      </c>
      <c r="O339" s="2">
        <v>2910</v>
      </c>
      <c r="P339" s="2">
        <v>14550</v>
      </c>
    </row>
    <row r="340" spans="1:16" x14ac:dyDescent="0.2">
      <c r="A340" s="3">
        <v>4860</v>
      </c>
      <c r="B340" s="3" t="s">
        <v>4415</v>
      </c>
      <c r="C340" s="3" t="s">
        <v>4416</v>
      </c>
      <c r="D340" s="3" t="s">
        <v>3792</v>
      </c>
      <c r="E340" s="3" t="s">
        <v>19</v>
      </c>
      <c r="F340" s="4">
        <v>42368</v>
      </c>
      <c r="H340" s="2">
        <v>14550</v>
      </c>
      <c r="I340" s="2">
        <v>14550</v>
      </c>
      <c r="J340" s="2" t="s">
        <v>2954</v>
      </c>
      <c r="K340" s="2" t="s">
        <v>1894</v>
      </c>
      <c r="L340" s="2" t="s">
        <v>1893</v>
      </c>
      <c r="M340" s="2" t="s">
        <v>1907</v>
      </c>
      <c r="N340" s="2">
        <v>14550</v>
      </c>
      <c r="O340" s="2">
        <v>2910</v>
      </c>
      <c r="P340" s="2">
        <v>14550</v>
      </c>
    </row>
    <row r="341" spans="1:16" x14ac:dyDescent="0.2">
      <c r="A341" s="3">
        <v>4861</v>
      </c>
      <c r="B341" s="3" t="s">
        <v>4417</v>
      </c>
      <c r="C341" s="3" t="s">
        <v>4418</v>
      </c>
      <c r="D341" s="3" t="s">
        <v>3792</v>
      </c>
      <c r="E341" s="3" t="s">
        <v>19</v>
      </c>
      <c r="F341" s="4">
        <v>42368</v>
      </c>
      <c r="H341" s="2">
        <v>14550</v>
      </c>
      <c r="I341" s="2">
        <v>14550</v>
      </c>
      <c r="J341" s="2" t="s">
        <v>2954</v>
      </c>
      <c r="K341" s="2" t="s">
        <v>1894</v>
      </c>
      <c r="L341" s="2" t="s">
        <v>1893</v>
      </c>
      <c r="M341" s="2" t="s">
        <v>1907</v>
      </c>
      <c r="N341" s="2">
        <v>14550</v>
      </c>
      <c r="O341" s="2">
        <v>2910</v>
      </c>
      <c r="P341" s="2">
        <v>14550</v>
      </c>
    </row>
    <row r="342" spans="1:16" x14ac:dyDescent="0.2">
      <c r="A342" s="3">
        <v>4862</v>
      </c>
      <c r="B342" s="3" t="s">
        <v>4419</v>
      </c>
      <c r="C342" s="3" t="s">
        <v>4420</v>
      </c>
      <c r="D342" s="3" t="s">
        <v>3792</v>
      </c>
      <c r="E342" s="3" t="s">
        <v>19</v>
      </c>
      <c r="F342" s="4">
        <v>42368</v>
      </c>
      <c r="H342" s="2">
        <v>14550</v>
      </c>
      <c r="I342" s="2">
        <v>14550</v>
      </c>
      <c r="J342" s="2" t="s">
        <v>2954</v>
      </c>
      <c r="K342" s="2" t="s">
        <v>1894</v>
      </c>
      <c r="L342" s="2" t="s">
        <v>1893</v>
      </c>
      <c r="M342" s="2" t="s">
        <v>1907</v>
      </c>
      <c r="N342" s="2">
        <v>14550</v>
      </c>
      <c r="O342" s="2">
        <v>2910</v>
      </c>
      <c r="P342" s="2">
        <v>14550</v>
      </c>
    </row>
    <row r="343" spans="1:16" x14ac:dyDescent="0.2">
      <c r="A343" s="3">
        <v>4863</v>
      </c>
      <c r="B343" s="3" t="s">
        <v>4421</v>
      </c>
      <c r="C343" s="3" t="s">
        <v>4422</v>
      </c>
      <c r="D343" s="3" t="s">
        <v>3792</v>
      </c>
      <c r="E343" s="3" t="s">
        <v>19</v>
      </c>
      <c r="F343" s="4">
        <v>42368</v>
      </c>
      <c r="H343" s="2">
        <v>4500</v>
      </c>
      <c r="I343" s="2">
        <v>4500</v>
      </c>
      <c r="J343" s="2" t="s">
        <v>2954</v>
      </c>
      <c r="K343" s="2" t="s">
        <v>1894</v>
      </c>
      <c r="L343" s="2" t="s">
        <v>1893</v>
      </c>
      <c r="M343" s="2" t="s">
        <v>1907</v>
      </c>
      <c r="N343" s="2">
        <v>4500</v>
      </c>
      <c r="O343" s="2">
        <v>900</v>
      </c>
      <c r="P343" s="2">
        <v>4500</v>
      </c>
    </row>
    <row r="344" spans="1:16" x14ac:dyDescent="0.2">
      <c r="A344" s="3">
        <v>4864</v>
      </c>
      <c r="B344" s="3" t="s">
        <v>4423</v>
      </c>
      <c r="C344" s="3" t="s">
        <v>4424</v>
      </c>
      <c r="D344" s="3" t="s">
        <v>3792</v>
      </c>
      <c r="E344" s="3" t="s">
        <v>19</v>
      </c>
      <c r="F344" s="4">
        <v>42368</v>
      </c>
      <c r="H344" s="2">
        <v>4500</v>
      </c>
      <c r="I344" s="2">
        <v>4500</v>
      </c>
      <c r="J344" s="2" t="s">
        <v>2954</v>
      </c>
      <c r="K344" s="2" t="s">
        <v>1894</v>
      </c>
      <c r="L344" s="2" t="s">
        <v>1893</v>
      </c>
      <c r="M344" s="2" t="s">
        <v>1907</v>
      </c>
      <c r="N344" s="2">
        <v>4500</v>
      </c>
      <c r="O344" s="2">
        <v>900</v>
      </c>
      <c r="P344" s="2">
        <v>4500</v>
      </c>
    </row>
    <row r="345" spans="1:16" x14ac:dyDescent="0.2">
      <c r="A345" s="3">
        <v>4865</v>
      </c>
      <c r="B345" s="3" t="s">
        <v>4425</v>
      </c>
      <c r="C345" s="3" t="s">
        <v>4426</v>
      </c>
      <c r="D345" s="3" t="s">
        <v>3792</v>
      </c>
      <c r="E345" s="3" t="s">
        <v>19</v>
      </c>
      <c r="F345" s="4">
        <v>42368</v>
      </c>
      <c r="H345" s="2">
        <v>4500</v>
      </c>
      <c r="I345" s="2">
        <v>4500</v>
      </c>
      <c r="J345" s="2" t="s">
        <v>2954</v>
      </c>
      <c r="K345" s="2" t="s">
        <v>1894</v>
      </c>
      <c r="L345" s="2" t="s">
        <v>1893</v>
      </c>
      <c r="M345" s="2" t="s">
        <v>1907</v>
      </c>
      <c r="N345" s="2">
        <v>4500</v>
      </c>
      <c r="O345" s="2">
        <v>900</v>
      </c>
      <c r="P345" s="2">
        <v>4500</v>
      </c>
    </row>
    <row r="346" spans="1:16" x14ac:dyDescent="0.2">
      <c r="A346" s="3">
        <v>4866</v>
      </c>
      <c r="B346" s="3" t="s">
        <v>4427</v>
      </c>
      <c r="C346" s="3" t="s">
        <v>4428</v>
      </c>
      <c r="D346" s="3" t="s">
        <v>3792</v>
      </c>
      <c r="E346" s="3" t="s">
        <v>19</v>
      </c>
      <c r="F346" s="4">
        <v>42368</v>
      </c>
      <c r="H346" s="2">
        <v>4500</v>
      </c>
      <c r="I346" s="2">
        <v>4500</v>
      </c>
      <c r="J346" s="2" t="s">
        <v>2954</v>
      </c>
      <c r="K346" s="2" t="s">
        <v>1894</v>
      </c>
      <c r="L346" s="2" t="s">
        <v>1893</v>
      </c>
      <c r="M346" s="2" t="s">
        <v>1907</v>
      </c>
      <c r="N346" s="2">
        <v>4500</v>
      </c>
      <c r="O346" s="2">
        <v>900</v>
      </c>
      <c r="P346" s="2">
        <v>4500</v>
      </c>
    </row>
    <row r="347" spans="1:16" x14ac:dyDescent="0.2">
      <c r="A347" s="3">
        <v>4867</v>
      </c>
      <c r="B347" s="3" t="s">
        <v>4429</v>
      </c>
      <c r="C347" s="3" t="s">
        <v>4430</v>
      </c>
      <c r="D347" s="3" t="s">
        <v>3792</v>
      </c>
      <c r="E347" s="3" t="s">
        <v>19</v>
      </c>
      <c r="F347" s="4">
        <v>42368</v>
      </c>
      <c r="H347" s="2">
        <v>4500</v>
      </c>
      <c r="I347" s="2">
        <v>4500</v>
      </c>
      <c r="J347" s="2" t="s">
        <v>2954</v>
      </c>
      <c r="K347" s="2" t="s">
        <v>1894</v>
      </c>
      <c r="L347" s="2" t="s">
        <v>1893</v>
      </c>
      <c r="M347" s="2" t="s">
        <v>1907</v>
      </c>
      <c r="N347" s="2">
        <v>4500</v>
      </c>
      <c r="O347" s="2">
        <v>900</v>
      </c>
      <c r="P347" s="2">
        <v>4500</v>
      </c>
    </row>
    <row r="348" spans="1:16" x14ac:dyDescent="0.2">
      <c r="A348" s="3">
        <v>4868</v>
      </c>
      <c r="B348" s="3" t="s">
        <v>4431</v>
      </c>
      <c r="C348" s="3" t="s">
        <v>4432</v>
      </c>
      <c r="D348" s="3" t="s">
        <v>3792</v>
      </c>
      <c r="E348" s="3" t="s">
        <v>19</v>
      </c>
      <c r="F348" s="4">
        <v>42368</v>
      </c>
      <c r="H348" s="2">
        <v>4500</v>
      </c>
      <c r="I348" s="2">
        <v>4500</v>
      </c>
      <c r="J348" s="2" t="s">
        <v>2954</v>
      </c>
      <c r="K348" s="2" t="s">
        <v>1894</v>
      </c>
      <c r="L348" s="2" t="s">
        <v>1893</v>
      </c>
      <c r="M348" s="2" t="s">
        <v>1907</v>
      </c>
      <c r="N348" s="2">
        <v>4500</v>
      </c>
      <c r="O348" s="2">
        <v>900</v>
      </c>
      <c r="P348" s="2">
        <v>4500</v>
      </c>
    </row>
    <row r="349" spans="1:16" x14ac:dyDescent="0.2">
      <c r="A349" s="3">
        <v>4869</v>
      </c>
      <c r="B349" s="3" t="s">
        <v>4433</v>
      </c>
      <c r="C349" s="3" t="s">
        <v>4434</v>
      </c>
      <c r="D349" s="3" t="s">
        <v>3792</v>
      </c>
      <c r="E349" s="3" t="s">
        <v>19</v>
      </c>
      <c r="F349" s="4">
        <v>42368</v>
      </c>
      <c r="H349" s="2">
        <v>4500</v>
      </c>
      <c r="I349" s="2">
        <v>4500</v>
      </c>
      <c r="J349" s="2" t="s">
        <v>2954</v>
      </c>
      <c r="K349" s="2" t="s">
        <v>1894</v>
      </c>
      <c r="L349" s="2" t="s">
        <v>1893</v>
      </c>
      <c r="M349" s="2" t="s">
        <v>1907</v>
      </c>
      <c r="N349" s="2">
        <v>4500</v>
      </c>
      <c r="O349" s="2">
        <v>900</v>
      </c>
      <c r="P349" s="2">
        <v>4500</v>
      </c>
    </row>
    <row r="350" spans="1:16" x14ac:dyDescent="0.2">
      <c r="A350" s="3">
        <v>4870</v>
      </c>
      <c r="B350" s="3" t="s">
        <v>4435</v>
      </c>
      <c r="C350" s="3" t="s">
        <v>4436</v>
      </c>
      <c r="D350" s="3" t="s">
        <v>3792</v>
      </c>
      <c r="E350" s="3" t="s">
        <v>19</v>
      </c>
      <c r="F350" s="4">
        <v>42368</v>
      </c>
      <c r="H350" s="2">
        <v>4500</v>
      </c>
      <c r="I350" s="2">
        <v>4500</v>
      </c>
      <c r="J350" s="2" t="s">
        <v>2954</v>
      </c>
      <c r="K350" s="2" t="s">
        <v>1894</v>
      </c>
      <c r="L350" s="2" t="s">
        <v>1893</v>
      </c>
      <c r="M350" s="2" t="s">
        <v>1907</v>
      </c>
      <c r="N350" s="2">
        <v>4500</v>
      </c>
      <c r="O350" s="2">
        <v>900</v>
      </c>
      <c r="P350" s="2">
        <v>4500</v>
      </c>
    </row>
    <row r="351" spans="1:16" x14ac:dyDescent="0.2">
      <c r="A351" s="3">
        <v>4871</v>
      </c>
      <c r="B351" s="3" t="s">
        <v>4437</v>
      </c>
      <c r="C351" s="3" t="s">
        <v>4438</v>
      </c>
      <c r="D351" s="3" t="s">
        <v>3792</v>
      </c>
      <c r="E351" s="3" t="s">
        <v>19</v>
      </c>
      <c r="F351" s="4">
        <v>42368</v>
      </c>
      <c r="H351" s="2">
        <v>4500</v>
      </c>
      <c r="I351" s="2">
        <v>4500</v>
      </c>
      <c r="J351" s="2" t="s">
        <v>2954</v>
      </c>
      <c r="K351" s="2" t="s">
        <v>1894</v>
      </c>
      <c r="L351" s="2" t="s">
        <v>1893</v>
      </c>
      <c r="M351" s="2" t="s">
        <v>1907</v>
      </c>
      <c r="N351" s="2">
        <v>4500</v>
      </c>
      <c r="O351" s="2">
        <v>900</v>
      </c>
      <c r="P351" s="2">
        <v>4500</v>
      </c>
    </row>
    <row r="352" spans="1:16" x14ac:dyDescent="0.2">
      <c r="A352" s="3">
        <v>4872</v>
      </c>
      <c r="B352" s="3" t="s">
        <v>4439</v>
      </c>
      <c r="C352" s="3" t="s">
        <v>4440</v>
      </c>
      <c r="D352" s="3" t="s">
        <v>3792</v>
      </c>
      <c r="E352" s="3" t="s">
        <v>19</v>
      </c>
      <c r="F352" s="4">
        <v>42368</v>
      </c>
      <c r="H352" s="2">
        <v>4500</v>
      </c>
      <c r="I352" s="2">
        <v>4500</v>
      </c>
      <c r="J352" s="2" t="s">
        <v>2954</v>
      </c>
      <c r="K352" s="2" t="s">
        <v>1894</v>
      </c>
      <c r="L352" s="2" t="s">
        <v>1893</v>
      </c>
      <c r="M352" s="2" t="s">
        <v>1907</v>
      </c>
      <c r="N352" s="2">
        <v>4500</v>
      </c>
      <c r="O352" s="2">
        <v>900</v>
      </c>
      <c r="P352" s="2">
        <v>4500</v>
      </c>
    </row>
    <row r="353" spans="1:16" x14ac:dyDescent="0.2">
      <c r="A353" s="3">
        <v>4873</v>
      </c>
      <c r="B353" s="3" t="s">
        <v>4441</v>
      </c>
      <c r="C353" s="3" t="s">
        <v>4442</v>
      </c>
      <c r="D353" s="3" t="s">
        <v>3792</v>
      </c>
      <c r="E353" s="3" t="s">
        <v>19</v>
      </c>
      <c r="F353" s="4">
        <v>42368</v>
      </c>
      <c r="H353" s="2">
        <v>4500</v>
      </c>
      <c r="I353" s="2">
        <v>4500</v>
      </c>
      <c r="J353" s="2" t="s">
        <v>2954</v>
      </c>
      <c r="K353" s="2" t="s">
        <v>1894</v>
      </c>
      <c r="L353" s="2" t="s">
        <v>1893</v>
      </c>
      <c r="M353" s="2" t="s">
        <v>1907</v>
      </c>
      <c r="N353" s="2">
        <v>4500</v>
      </c>
      <c r="O353" s="2">
        <v>900</v>
      </c>
      <c r="P353" s="2">
        <v>4500</v>
      </c>
    </row>
    <row r="354" spans="1:16" x14ac:dyDescent="0.2">
      <c r="A354" s="3">
        <v>4874</v>
      </c>
      <c r="B354" s="3" t="s">
        <v>4443</v>
      </c>
      <c r="C354" s="3" t="s">
        <v>4444</v>
      </c>
      <c r="D354" s="3" t="s">
        <v>3792</v>
      </c>
      <c r="E354" s="3" t="s">
        <v>19</v>
      </c>
      <c r="F354" s="4">
        <v>42368</v>
      </c>
      <c r="H354" s="2">
        <v>4500</v>
      </c>
      <c r="I354" s="2">
        <v>4500</v>
      </c>
      <c r="J354" s="2" t="s">
        <v>2954</v>
      </c>
      <c r="K354" s="2" t="s">
        <v>1894</v>
      </c>
      <c r="L354" s="2" t="s">
        <v>1893</v>
      </c>
      <c r="M354" s="2" t="s">
        <v>1907</v>
      </c>
      <c r="N354" s="2">
        <v>4500</v>
      </c>
      <c r="O354" s="2">
        <v>900</v>
      </c>
      <c r="P354" s="2">
        <v>4500</v>
      </c>
    </row>
    <row r="355" spans="1:16" x14ac:dyDescent="0.2">
      <c r="A355" s="3">
        <v>4875</v>
      </c>
      <c r="B355" s="3" t="s">
        <v>4220</v>
      </c>
      <c r="C355" s="3" t="s">
        <v>4445</v>
      </c>
      <c r="D355" s="3" t="s">
        <v>3792</v>
      </c>
      <c r="E355" s="3" t="s">
        <v>443</v>
      </c>
      <c r="F355" s="4">
        <v>42443</v>
      </c>
      <c r="H355" s="2">
        <v>12200</v>
      </c>
      <c r="I355" s="2">
        <v>12200</v>
      </c>
      <c r="J355" s="2" t="s">
        <v>2907</v>
      </c>
      <c r="K355" s="2" t="s">
        <v>2039</v>
      </c>
      <c r="L355" s="2" t="s">
        <v>2038</v>
      </c>
      <c r="M355" s="2" t="s">
        <v>2037</v>
      </c>
      <c r="N355" s="2">
        <v>12200</v>
      </c>
      <c r="O355" s="2">
        <v>6893</v>
      </c>
      <c r="P355" s="2">
        <v>12200</v>
      </c>
    </row>
    <row r="356" spans="1:16" x14ac:dyDescent="0.2">
      <c r="A356" s="3">
        <v>4876</v>
      </c>
      <c r="B356" s="3" t="s">
        <v>4220</v>
      </c>
      <c r="C356" s="3" t="s">
        <v>4446</v>
      </c>
      <c r="D356" s="3" t="s">
        <v>3792</v>
      </c>
      <c r="E356" s="3" t="s">
        <v>443</v>
      </c>
      <c r="F356" s="4">
        <v>42443</v>
      </c>
      <c r="H356" s="2">
        <v>12200</v>
      </c>
      <c r="I356" s="2">
        <v>12200</v>
      </c>
      <c r="J356" s="2" t="s">
        <v>2907</v>
      </c>
      <c r="K356" s="2" t="s">
        <v>2039</v>
      </c>
      <c r="L356" s="2" t="s">
        <v>2038</v>
      </c>
      <c r="M356" s="2" t="s">
        <v>2037</v>
      </c>
      <c r="N356" s="2">
        <v>12200</v>
      </c>
      <c r="O356" s="2">
        <v>6893</v>
      </c>
      <c r="P356" s="2">
        <v>12200</v>
      </c>
    </row>
    <row r="357" spans="1:16" x14ac:dyDescent="0.2">
      <c r="A357" s="3">
        <v>4877</v>
      </c>
      <c r="B357" s="3" t="s">
        <v>4447</v>
      </c>
      <c r="C357" s="3" t="s">
        <v>4448</v>
      </c>
      <c r="D357" s="3" t="s">
        <v>3792</v>
      </c>
      <c r="E357" s="3" t="s">
        <v>3965</v>
      </c>
      <c r="F357" s="4">
        <v>42401</v>
      </c>
      <c r="H357" s="2">
        <v>226191.75</v>
      </c>
      <c r="I357" s="2">
        <v>226191.75</v>
      </c>
      <c r="J357" s="2" t="s">
        <v>4448</v>
      </c>
      <c r="K357" s="2" t="s">
        <v>4448</v>
      </c>
      <c r="L357" s="2" t="s">
        <v>3632</v>
      </c>
      <c r="M357" s="2" t="s">
        <v>1907</v>
      </c>
      <c r="N357" s="2">
        <v>226191.75</v>
      </c>
      <c r="O357" s="2">
        <v>212054.77</v>
      </c>
      <c r="P357" s="2">
        <v>226191.75</v>
      </c>
    </row>
    <row r="358" spans="1:16" x14ac:dyDescent="0.2">
      <c r="A358" s="3">
        <v>4878</v>
      </c>
      <c r="B358" s="3" t="s">
        <v>4449</v>
      </c>
      <c r="C358" s="3" t="s">
        <v>4450</v>
      </c>
      <c r="D358" s="3" t="s">
        <v>3792</v>
      </c>
      <c r="E358" s="3" t="s">
        <v>178</v>
      </c>
      <c r="F358" s="4">
        <v>42401</v>
      </c>
      <c r="H358" s="2">
        <v>42035.58</v>
      </c>
      <c r="I358" s="2">
        <v>42035.58</v>
      </c>
      <c r="J358" s="2" t="s">
        <v>2846</v>
      </c>
      <c r="K358" s="2" t="s">
        <v>2133</v>
      </c>
      <c r="L358" s="2" t="s">
        <v>2132</v>
      </c>
      <c r="M358" s="2" t="s">
        <v>1892</v>
      </c>
      <c r="N358" s="2">
        <v>42035.58</v>
      </c>
      <c r="O358" s="2">
        <v>37306.58</v>
      </c>
      <c r="P358" s="2">
        <v>42035.58</v>
      </c>
    </row>
    <row r="359" spans="1:16" x14ac:dyDescent="0.2">
      <c r="A359" s="3">
        <v>4879</v>
      </c>
      <c r="B359" s="3" t="s">
        <v>4451</v>
      </c>
      <c r="C359" s="3" t="s">
        <v>4452</v>
      </c>
      <c r="D359" s="3" t="s">
        <v>3792</v>
      </c>
      <c r="E359" s="3" t="s">
        <v>3924</v>
      </c>
      <c r="F359" s="4">
        <v>39599</v>
      </c>
      <c r="H359" s="2">
        <v>225000</v>
      </c>
      <c r="I359" s="2">
        <v>225000</v>
      </c>
      <c r="J359" s="2" t="s">
        <v>2907</v>
      </c>
      <c r="K359" s="2" t="s">
        <v>2039</v>
      </c>
      <c r="L359" s="2" t="s">
        <v>2038</v>
      </c>
      <c r="M359" s="2" t="s">
        <v>2037</v>
      </c>
      <c r="N359" s="2">
        <v>534330</v>
      </c>
      <c r="O359" s="2">
        <v>122314.5</v>
      </c>
      <c r="P359" s="2">
        <v>534330</v>
      </c>
    </row>
    <row r="360" spans="1:16" x14ac:dyDescent="0.2">
      <c r="A360" s="3">
        <v>4880</v>
      </c>
      <c r="B360" s="3" t="s">
        <v>4453</v>
      </c>
      <c r="C360" s="3" t="s">
        <v>4454</v>
      </c>
      <c r="D360" s="3" t="s">
        <v>3792</v>
      </c>
      <c r="E360" s="3" t="s">
        <v>374</v>
      </c>
      <c r="F360" s="4">
        <v>42438</v>
      </c>
      <c r="H360" s="2">
        <v>118900</v>
      </c>
      <c r="I360" s="2">
        <v>118900</v>
      </c>
      <c r="J360" s="2" t="s">
        <v>3077</v>
      </c>
      <c r="K360" s="2" t="s">
        <v>2608</v>
      </c>
      <c r="L360" s="2" t="s">
        <v>2607</v>
      </c>
      <c r="M360" s="2" t="s">
        <v>1907</v>
      </c>
      <c r="N360" s="2">
        <v>118900</v>
      </c>
      <c r="O360" s="2">
        <v>61431.67</v>
      </c>
      <c r="P360" s="2">
        <v>118900</v>
      </c>
    </row>
    <row r="361" spans="1:16" x14ac:dyDescent="0.2">
      <c r="A361" s="3">
        <v>4881</v>
      </c>
      <c r="B361" s="3" t="s">
        <v>4455</v>
      </c>
      <c r="C361" s="3" t="s">
        <v>4456</v>
      </c>
      <c r="D361" s="3" t="s">
        <v>3792</v>
      </c>
      <c r="E361" s="3" t="s">
        <v>54</v>
      </c>
      <c r="F361" s="4">
        <v>40654</v>
      </c>
      <c r="H361" s="2">
        <v>610900</v>
      </c>
      <c r="I361" s="2">
        <v>6109</v>
      </c>
      <c r="J361" s="2" t="s">
        <v>3077</v>
      </c>
      <c r="K361" s="2" t="s">
        <v>2608</v>
      </c>
      <c r="L361" s="2" t="s">
        <v>2607</v>
      </c>
      <c r="M361" s="2" t="s">
        <v>1718</v>
      </c>
      <c r="N361" s="2">
        <v>610900</v>
      </c>
      <c r="O361" s="2">
        <v>0</v>
      </c>
      <c r="P361" s="2">
        <v>610900</v>
      </c>
    </row>
    <row r="362" spans="1:16" x14ac:dyDescent="0.2">
      <c r="A362" s="3">
        <v>4882</v>
      </c>
      <c r="B362" s="3" t="s">
        <v>4457</v>
      </c>
      <c r="C362" s="3" t="s">
        <v>4458</v>
      </c>
      <c r="D362" s="3" t="s">
        <v>3792</v>
      </c>
      <c r="E362" s="3" t="s">
        <v>443</v>
      </c>
      <c r="F362" s="4">
        <v>42502</v>
      </c>
      <c r="H362" s="2">
        <v>4280</v>
      </c>
      <c r="I362" s="2">
        <v>4280</v>
      </c>
      <c r="J362" s="2" t="s">
        <v>2954</v>
      </c>
      <c r="K362" s="2" t="s">
        <v>1894</v>
      </c>
      <c r="L362" s="2" t="s">
        <v>1893</v>
      </c>
      <c r="M362" s="2" t="s">
        <v>1907</v>
      </c>
      <c r="N362" s="2">
        <v>4280</v>
      </c>
      <c r="O362" s="2">
        <v>2546.6</v>
      </c>
      <c r="P362" s="2">
        <v>4280</v>
      </c>
    </row>
    <row r="363" spans="1:16" x14ac:dyDescent="0.2">
      <c r="A363" s="3">
        <v>4883</v>
      </c>
      <c r="B363" s="3" t="s">
        <v>4459</v>
      </c>
      <c r="C363" s="3" t="s">
        <v>4460</v>
      </c>
      <c r="D363" s="3" t="s">
        <v>3792</v>
      </c>
      <c r="E363" s="3" t="s">
        <v>4133</v>
      </c>
      <c r="F363" s="4">
        <v>42515</v>
      </c>
      <c r="H363" s="2">
        <v>261368.49</v>
      </c>
      <c r="I363" s="2">
        <v>261368.49</v>
      </c>
      <c r="J363" s="2" t="s">
        <v>2954</v>
      </c>
      <c r="K363" s="2" t="s">
        <v>1894</v>
      </c>
      <c r="L363" s="2" t="s">
        <v>1893</v>
      </c>
      <c r="M363" s="2" t="s">
        <v>1907</v>
      </c>
      <c r="N363" s="2">
        <v>261368.49</v>
      </c>
      <c r="O363" s="2">
        <v>143752.67000000001</v>
      </c>
      <c r="P363" s="2">
        <v>261368.49</v>
      </c>
    </row>
    <row r="364" spans="1:16" x14ac:dyDescent="0.2">
      <c r="A364" s="3">
        <v>4884</v>
      </c>
      <c r="B364" s="3" t="s">
        <v>4461</v>
      </c>
      <c r="C364" s="3" t="s">
        <v>4462</v>
      </c>
      <c r="D364" s="3" t="s">
        <v>3792</v>
      </c>
      <c r="E364" s="3" t="s">
        <v>443</v>
      </c>
      <c r="F364" s="4">
        <v>42551</v>
      </c>
      <c r="H364" s="2">
        <v>3690</v>
      </c>
      <c r="I364" s="2">
        <v>3690</v>
      </c>
      <c r="J364" s="2" t="s">
        <v>2954</v>
      </c>
      <c r="K364" s="2" t="s">
        <v>1894</v>
      </c>
      <c r="L364" s="2" t="s">
        <v>1893</v>
      </c>
      <c r="M364" s="2" t="s">
        <v>51</v>
      </c>
      <c r="N364" s="2">
        <v>3690</v>
      </c>
      <c r="O364" s="2">
        <v>2250.9</v>
      </c>
      <c r="P364" s="2">
        <v>3690</v>
      </c>
    </row>
    <row r="365" spans="1:16" x14ac:dyDescent="0.2">
      <c r="A365" s="3">
        <v>4885</v>
      </c>
      <c r="B365" s="3" t="s">
        <v>4461</v>
      </c>
      <c r="C365" s="3" t="s">
        <v>4463</v>
      </c>
      <c r="D365" s="3" t="s">
        <v>3792</v>
      </c>
      <c r="E365" s="3" t="s">
        <v>443</v>
      </c>
      <c r="F365" s="4">
        <v>42551</v>
      </c>
      <c r="H365" s="2">
        <v>3690</v>
      </c>
      <c r="I365" s="2">
        <v>3690</v>
      </c>
      <c r="J365" s="2" t="s">
        <v>2954</v>
      </c>
      <c r="K365" s="2" t="s">
        <v>1894</v>
      </c>
      <c r="L365" s="2" t="s">
        <v>1893</v>
      </c>
      <c r="M365" s="2" t="s">
        <v>51</v>
      </c>
      <c r="N365" s="2">
        <v>3690</v>
      </c>
      <c r="O365" s="2">
        <v>2250.9</v>
      </c>
      <c r="P365" s="2">
        <v>3690</v>
      </c>
    </row>
    <row r="366" spans="1:16" x14ac:dyDescent="0.2">
      <c r="A366" s="3">
        <v>4886</v>
      </c>
      <c r="B366" s="3" t="s">
        <v>4464</v>
      </c>
      <c r="C366" s="3" t="s">
        <v>4465</v>
      </c>
      <c r="D366" s="3" t="s">
        <v>3792</v>
      </c>
      <c r="E366" s="3" t="s">
        <v>443</v>
      </c>
      <c r="F366" s="4">
        <v>42551</v>
      </c>
      <c r="H366" s="2">
        <v>3820</v>
      </c>
      <c r="I366" s="2">
        <v>3820</v>
      </c>
      <c r="J366" s="2" t="s">
        <v>2954</v>
      </c>
      <c r="K366" s="2" t="s">
        <v>1894</v>
      </c>
      <c r="L366" s="2" t="s">
        <v>1893</v>
      </c>
      <c r="M366" s="2" t="s">
        <v>51</v>
      </c>
      <c r="N366" s="2">
        <v>3820</v>
      </c>
      <c r="O366" s="2">
        <v>2330.1999999999998</v>
      </c>
      <c r="P366" s="2">
        <v>3820</v>
      </c>
    </row>
    <row r="367" spans="1:16" x14ac:dyDescent="0.2">
      <c r="A367" s="3">
        <v>4887</v>
      </c>
      <c r="B367" s="3" t="s">
        <v>4464</v>
      </c>
      <c r="C367" s="3" t="s">
        <v>4466</v>
      </c>
      <c r="D367" s="3" t="s">
        <v>3792</v>
      </c>
      <c r="E367" s="3" t="s">
        <v>443</v>
      </c>
      <c r="F367" s="4">
        <v>42551</v>
      </c>
      <c r="H367" s="2">
        <v>3820</v>
      </c>
      <c r="I367" s="2">
        <v>3820</v>
      </c>
      <c r="J367" s="2" t="s">
        <v>2954</v>
      </c>
      <c r="K367" s="2" t="s">
        <v>1894</v>
      </c>
      <c r="L367" s="2" t="s">
        <v>1893</v>
      </c>
      <c r="M367" s="2" t="s">
        <v>51</v>
      </c>
      <c r="N367" s="2">
        <v>3820</v>
      </c>
      <c r="O367" s="2">
        <v>2330.1999999999998</v>
      </c>
      <c r="P367" s="2">
        <v>3820</v>
      </c>
    </row>
    <row r="368" spans="1:16" x14ac:dyDescent="0.2">
      <c r="A368" s="3">
        <v>4888</v>
      </c>
      <c r="B368" s="3" t="s">
        <v>4464</v>
      </c>
      <c r="C368" s="3" t="s">
        <v>4467</v>
      </c>
      <c r="D368" s="3" t="s">
        <v>3792</v>
      </c>
      <c r="E368" s="3" t="s">
        <v>443</v>
      </c>
      <c r="F368" s="4">
        <v>42551</v>
      </c>
      <c r="H368" s="2">
        <v>3820</v>
      </c>
      <c r="I368" s="2">
        <v>3820</v>
      </c>
      <c r="J368" s="2" t="s">
        <v>2954</v>
      </c>
      <c r="K368" s="2" t="s">
        <v>1894</v>
      </c>
      <c r="L368" s="2" t="s">
        <v>1893</v>
      </c>
      <c r="M368" s="2" t="s">
        <v>51</v>
      </c>
      <c r="N368" s="2">
        <v>3820</v>
      </c>
      <c r="O368" s="2">
        <v>2330.1999999999998</v>
      </c>
      <c r="P368" s="2">
        <v>3820</v>
      </c>
    </row>
    <row r="369" spans="1:16" x14ac:dyDescent="0.2">
      <c r="A369" s="3">
        <v>4889</v>
      </c>
      <c r="B369" s="3" t="s">
        <v>4464</v>
      </c>
      <c r="C369" s="3" t="s">
        <v>4468</v>
      </c>
      <c r="D369" s="3" t="s">
        <v>3792</v>
      </c>
      <c r="E369" s="3" t="s">
        <v>443</v>
      </c>
      <c r="F369" s="4">
        <v>42551</v>
      </c>
      <c r="H369" s="2">
        <v>3820</v>
      </c>
      <c r="I369" s="2">
        <v>3820</v>
      </c>
      <c r="J369" s="2" t="s">
        <v>2954</v>
      </c>
      <c r="K369" s="2" t="s">
        <v>1894</v>
      </c>
      <c r="L369" s="2" t="s">
        <v>1893</v>
      </c>
      <c r="M369" s="2" t="s">
        <v>51</v>
      </c>
      <c r="N369" s="2">
        <v>3820</v>
      </c>
      <c r="O369" s="2">
        <v>2330.1999999999998</v>
      </c>
      <c r="P369" s="2">
        <v>3820</v>
      </c>
    </row>
    <row r="370" spans="1:16" x14ac:dyDescent="0.2">
      <c r="A370" s="3">
        <v>4890</v>
      </c>
      <c r="B370" s="3" t="s">
        <v>4229</v>
      </c>
      <c r="C370" s="3" t="s">
        <v>4469</v>
      </c>
      <c r="D370" s="3" t="s">
        <v>3792</v>
      </c>
      <c r="E370" s="3" t="s">
        <v>443</v>
      </c>
      <c r="F370" s="4">
        <v>42551</v>
      </c>
      <c r="H370" s="2">
        <v>4320</v>
      </c>
      <c r="I370" s="2">
        <v>4320</v>
      </c>
      <c r="J370" s="2" t="s">
        <v>2954</v>
      </c>
      <c r="K370" s="2" t="s">
        <v>1894</v>
      </c>
      <c r="L370" s="2" t="s">
        <v>1893</v>
      </c>
      <c r="M370" s="2" t="s">
        <v>51</v>
      </c>
      <c r="N370" s="2">
        <v>4320</v>
      </c>
      <c r="O370" s="2">
        <v>2635.2</v>
      </c>
      <c r="P370" s="2">
        <v>4320</v>
      </c>
    </row>
    <row r="371" spans="1:16" x14ac:dyDescent="0.2">
      <c r="A371" s="3">
        <v>4891</v>
      </c>
      <c r="B371" s="3" t="s">
        <v>4470</v>
      </c>
      <c r="C371" s="3" t="s">
        <v>4471</v>
      </c>
      <c r="D371" s="3" t="s">
        <v>3792</v>
      </c>
      <c r="E371" s="3" t="s">
        <v>4133</v>
      </c>
      <c r="F371" s="4">
        <v>42531</v>
      </c>
      <c r="H371" s="2">
        <v>629900</v>
      </c>
      <c r="I371" s="2">
        <v>629900</v>
      </c>
      <c r="J371" s="2" t="s">
        <v>2954</v>
      </c>
      <c r="K371" s="2" t="s">
        <v>1894</v>
      </c>
      <c r="L371" s="2" t="s">
        <v>1893</v>
      </c>
      <c r="M371" s="2" t="s">
        <v>1907</v>
      </c>
      <c r="N371" s="2">
        <v>629900</v>
      </c>
      <c r="O371" s="2">
        <v>356943.33</v>
      </c>
      <c r="P371" s="2">
        <v>629900</v>
      </c>
    </row>
    <row r="372" spans="1:16" x14ac:dyDescent="0.2">
      <c r="A372" s="3">
        <v>4892</v>
      </c>
      <c r="B372" s="3" t="s">
        <v>4472</v>
      </c>
      <c r="C372" s="3" t="s">
        <v>4473</v>
      </c>
      <c r="D372" s="3" t="s">
        <v>3792</v>
      </c>
      <c r="E372" s="3" t="s">
        <v>19</v>
      </c>
      <c r="F372" s="4">
        <v>42524</v>
      </c>
      <c r="H372" s="2">
        <v>4516.67</v>
      </c>
      <c r="I372" s="2">
        <v>4516.67</v>
      </c>
      <c r="J372" s="2" t="s">
        <v>2954</v>
      </c>
      <c r="K372" s="2" t="s">
        <v>1894</v>
      </c>
      <c r="L372" s="2" t="s">
        <v>1893</v>
      </c>
      <c r="M372" s="2" t="s">
        <v>1907</v>
      </c>
      <c r="N372" s="2">
        <v>4516.67</v>
      </c>
      <c r="O372" s="2">
        <v>1580.84</v>
      </c>
      <c r="P372" s="2">
        <v>4516.67</v>
      </c>
    </row>
    <row r="373" spans="1:16" x14ac:dyDescent="0.2">
      <c r="A373" s="3">
        <v>4893</v>
      </c>
      <c r="B373" s="3" t="s">
        <v>4474</v>
      </c>
      <c r="C373" s="3" t="s">
        <v>4475</v>
      </c>
      <c r="D373" s="3" t="s">
        <v>3792</v>
      </c>
      <c r="E373" s="3" t="s">
        <v>4133</v>
      </c>
      <c r="F373" s="4">
        <v>42546</v>
      </c>
      <c r="H373" s="2">
        <v>245451.1</v>
      </c>
      <c r="I373" s="2">
        <v>245451.1</v>
      </c>
      <c r="J373" s="2" t="s">
        <v>2954</v>
      </c>
      <c r="K373" s="2" t="s">
        <v>1894</v>
      </c>
      <c r="L373" s="2" t="s">
        <v>1893</v>
      </c>
      <c r="M373" s="2" t="s">
        <v>3519</v>
      </c>
      <c r="N373" s="2">
        <v>245451.1</v>
      </c>
      <c r="O373" s="2">
        <v>139088.95999999999</v>
      </c>
      <c r="P373" s="2">
        <v>245451.1</v>
      </c>
    </row>
    <row r="374" spans="1:16" x14ac:dyDescent="0.2">
      <c r="A374" s="3">
        <v>4894</v>
      </c>
      <c r="B374" s="3" t="s">
        <v>4476</v>
      </c>
      <c r="C374" s="3" t="s">
        <v>4477</v>
      </c>
      <c r="D374" s="3" t="s">
        <v>3792</v>
      </c>
      <c r="E374" s="3" t="s">
        <v>19</v>
      </c>
      <c r="F374" s="4">
        <v>42580</v>
      </c>
      <c r="H374" s="2">
        <v>4550</v>
      </c>
      <c r="I374" s="2">
        <v>4550</v>
      </c>
      <c r="J374" s="2" t="s">
        <v>2954</v>
      </c>
      <c r="K374" s="2" t="s">
        <v>1894</v>
      </c>
      <c r="L374" s="2" t="s">
        <v>1893</v>
      </c>
      <c r="M374" s="2" t="s">
        <v>1907</v>
      </c>
      <c r="N374" s="2">
        <v>4550</v>
      </c>
      <c r="O374" s="2">
        <v>1706.25</v>
      </c>
      <c r="P374" s="2">
        <v>4550</v>
      </c>
    </row>
    <row r="375" spans="1:16" x14ac:dyDescent="0.2">
      <c r="A375" s="3">
        <v>4895</v>
      </c>
      <c r="B375" s="3" t="s">
        <v>4478</v>
      </c>
      <c r="C375" s="3" t="s">
        <v>4479</v>
      </c>
      <c r="D375" s="3" t="s">
        <v>3792</v>
      </c>
      <c r="E375" s="3" t="s">
        <v>3551</v>
      </c>
      <c r="F375" s="4">
        <v>42662</v>
      </c>
      <c r="H375" s="2">
        <v>9235</v>
      </c>
      <c r="I375" s="2">
        <v>9235</v>
      </c>
      <c r="J375" s="2" t="s">
        <v>2907</v>
      </c>
      <c r="K375" s="2" t="s">
        <v>2039</v>
      </c>
      <c r="L375" s="2" t="s">
        <v>2038</v>
      </c>
      <c r="M375" s="2" t="s">
        <v>2037</v>
      </c>
      <c r="N375" s="2">
        <v>9235</v>
      </c>
      <c r="O375" s="2">
        <v>7541.91</v>
      </c>
      <c r="P375" s="2">
        <v>9235</v>
      </c>
    </row>
    <row r="376" spans="1:16" x14ac:dyDescent="0.2">
      <c r="A376" s="3">
        <v>4896</v>
      </c>
      <c r="B376" s="3" t="s">
        <v>756</v>
      </c>
      <c r="C376" s="3" t="s">
        <v>4480</v>
      </c>
      <c r="D376" s="3" t="s">
        <v>3792</v>
      </c>
      <c r="E376" s="3" t="s">
        <v>81</v>
      </c>
      <c r="F376" s="4">
        <v>42712</v>
      </c>
      <c r="H376" s="2">
        <v>20488.62</v>
      </c>
      <c r="I376" s="2">
        <v>20488.62</v>
      </c>
      <c r="J376" s="2" t="s">
        <v>2954</v>
      </c>
      <c r="K376" s="2" t="s">
        <v>1894</v>
      </c>
      <c r="L376" s="2" t="s">
        <v>1893</v>
      </c>
      <c r="M376" s="2" t="s">
        <v>4481</v>
      </c>
      <c r="N376" s="2">
        <v>20488.62</v>
      </c>
      <c r="O376" s="2">
        <v>17073.849999999999</v>
      </c>
      <c r="P376" s="2">
        <v>20488.62</v>
      </c>
    </row>
    <row r="377" spans="1:16" x14ac:dyDescent="0.2">
      <c r="A377" s="3">
        <v>4897</v>
      </c>
      <c r="B377" s="3" t="s">
        <v>4482</v>
      </c>
      <c r="C377" s="3" t="s">
        <v>4483</v>
      </c>
      <c r="D377" s="3" t="s">
        <v>3792</v>
      </c>
      <c r="E377" s="3" t="s">
        <v>19</v>
      </c>
      <c r="F377" s="4">
        <v>42697</v>
      </c>
      <c r="H377" s="2">
        <v>3913.89</v>
      </c>
      <c r="I377" s="2">
        <v>3913.89</v>
      </c>
      <c r="J377" s="2" t="s">
        <v>27</v>
      </c>
      <c r="K377" s="2" t="s">
        <v>28</v>
      </c>
      <c r="L377" s="2" t="s">
        <v>908</v>
      </c>
      <c r="M377" s="2" t="s">
        <v>699</v>
      </c>
      <c r="N377" s="2">
        <v>3913.89</v>
      </c>
      <c r="O377" s="2">
        <v>1859.09</v>
      </c>
      <c r="P377" s="2">
        <v>3913.89</v>
      </c>
    </row>
    <row r="378" spans="1:16" x14ac:dyDescent="0.2">
      <c r="A378" s="3">
        <v>4898</v>
      </c>
      <c r="B378" s="3" t="s">
        <v>4482</v>
      </c>
      <c r="C378" s="3" t="s">
        <v>4484</v>
      </c>
      <c r="D378" s="3" t="s">
        <v>3792</v>
      </c>
      <c r="E378" s="3" t="s">
        <v>19</v>
      </c>
      <c r="F378" s="4">
        <v>42697</v>
      </c>
      <c r="H378" s="2">
        <v>3913.89</v>
      </c>
      <c r="I378" s="2">
        <v>3913.89</v>
      </c>
      <c r="J378" s="2" t="s">
        <v>27</v>
      </c>
      <c r="K378" s="2" t="s">
        <v>28</v>
      </c>
      <c r="L378" s="2" t="s">
        <v>908</v>
      </c>
      <c r="M378" s="2" t="s">
        <v>93</v>
      </c>
      <c r="N378" s="2">
        <v>3913.89</v>
      </c>
      <c r="O378" s="2">
        <v>1859.09</v>
      </c>
      <c r="P378" s="2">
        <v>3913.89</v>
      </c>
    </row>
    <row r="379" spans="1:16" x14ac:dyDescent="0.2">
      <c r="A379" s="3">
        <v>4899</v>
      </c>
      <c r="B379" s="3" t="s">
        <v>4485</v>
      </c>
      <c r="C379" s="3" t="s">
        <v>4486</v>
      </c>
      <c r="D379" s="3" t="s">
        <v>3792</v>
      </c>
      <c r="E379" s="3" t="s">
        <v>19</v>
      </c>
      <c r="F379" s="4">
        <v>42699</v>
      </c>
      <c r="H379" s="2">
        <v>3549</v>
      </c>
      <c r="I379" s="2">
        <v>3549</v>
      </c>
      <c r="J379" s="2" t="s">
        <v>27</v>
      </c>
      <c r="K379" s="2" t="s">
        <v>28</v>
      </c>
      <c r="L379" s="2" t="s">
        <v>908</v>
      </c>
      <c r="N379" s="2">
        <v>3549</v>
      </c>
      <c r="O379" s="2">
        <v>1685.77</v>
      </c>
      <c r="P379" s="2">
        <v>3549</v>
      </c>
    </row>
    <row r="380" spans="1:16" x14ac:dyDescent="0.2">
      <c r="A380" s="3">
        <v>4900</v>
      </c>
      <c r="B380" s="3" t="s">
        <v>4485</v>
      </c>
      <c r="C380" s="3" t="s">
        <v>4487</v>
      </c>
      <c r="D380" s="3" t="s">
        <v>3792</v>
      </c>
      <c r="E380" s="3" t="s">
        <v>19</v>
      </c>
      <c r="F380" s="4">
        <v>42699</v>
      </c>
      <c r="H380" s="2">
        <v>3549</v>
      </c>
      <c r="I380" s="2">
        <v>3549</v>
      </c>
      <c r="J380" s="2" t="s">
        <v>27</v>
      </c>
      <c r="K380" s="2" t="s">
        <v>28</v>
      </c>
      <c r="L380" s="2" t="s">
        <v>908</v>
      </c>
      <c r="M380" s="2" t="s">
        <v>965</v>
      </c>
      <c r="N380" s="2">
        <v>3549</v>
      </c>
      <c r="O380" s="2">
        <v>1685.77</v>
      </c>
      <c r="P380" s="2">
        <v>3549</v>
      </c>
    </row>
    <row r="381" spans="1:16" x14ac:dyDescent="0.2">
      <c r="A381" s="3">
        <v>4901</v>
      </c>
      <c r="B381" s="3" t="s">
        <v>4488</v>
      </c>
      <c r="C381" s="3" t="s">
        <v>4489</v>
      </c>
      <c r="D381" s="3" t="s">
        <v>3792</v>
      </c>
      <c r="E381" s="3" t="s">
        <v>4133</v>
      </c>
      <c r="F381" s="4">
        <v>42726</v>
      </c>
      <c r="H381" s="2">
        <v>650491.75</v>
      </c>
      <c r="I381" s="2">
        <v>650491.75</v>
      </c>
      <c r="J381" s="2" t="s">
        <v>2954</v>
      </c>
      <c r="K381" s="2" t="s">
        <v>1894</v>
      </c>
      <c r="L381" s="2" t="s">
        <v>1893</v>
      </c>
      <c r="M381" s="2" t="s">
        <v>1907</v>
      </c>
      <c r="N381" s="2">
        <v>650491.75</v>
      </c>
      <c r="O381" s="2">
        <v>433661.17</v>
      </c>
      <c r="P381" s="2">
        <v>650491.75</v>
      </c>
    </row>
    <row r="382" spans="1:16" x14ac:dyDescent="0.2">
      <c r="A382" s="3">
        <v>4902</v>
      </c>
      <c r="B382" s="3" t="s">
        <v>4490</v>
      </c>
      <c r="C382" s="3" t="s">
        <v>4491</v>
      </c>
      <c r="D382" s="3" t="s">
        <v>3792</v>
      </c>
      <c r="E382" s="3" t="s">
        <v>813</v>
      </c>
      <c r="F382" s="4">
        <v>42731</v>
      </c>
      <c r="H382" s="2">
        <v>9659.11</v>
      </c>
      <c r="I382" s="2">
        <v>9659.11</v>
      </c>
      <c r="J382" s="2" t="s">
        <v>2954</v>
      </c>
      <c r="K382" s="2" t="s">
        <v>1894</v>
      </c>
      <c r="L382" s="2" t="s">
        <v>1893</v>
      </c>
      <c r="M382" s="2" t="s">
        <v>1907</v>
      </c>
      <c r="N382" s="2">
        <v>9659.11</v>
      </c>
      <c r="O382" s="2">
        <v>8049.26</v>
      </c>
      <c r="P382" s="2">
        <v>9659.11</v>
      </c>
    </row>
    <row r="383" spans="1:16" x14ac:dyDescent="0.2">
      <c r="A383" s="3">
        <v>4903</v>
      </c>
      <c r="B383" s="3" t="s">
        <v>4492</v>
      </c>
      <c r="C383" s="3" t="s">
        <v>4493</v>
      </c>
      <c r="D383" s="3" t="s">
        <v>3792</v>
      </c>
      <c r="E383" s="3" t="s">
        <v>131</v>
      </c>
      <c r="F383" s="4">
        <v>42732</v>
      </c>
      <c r="H383" s="2">
        <v>4170.5</v>
      </c>
      <c r="I383" s="2">
        <v>4170.5</v>
      </c>
      <c r="J383" s="2" t="s">
        <v>2907</v>
      </c>
      <c r="K383" s="2" t="s">
        <v>2039</v>
      </c>
      <c r="L383" s="2" t="s">
        <v>2038</v>
      </c>
      <c r="M383" s="2" t="s">
        <v>2109</v>
      </c>
      <c r="N383" s="2">
        <v>4170.5</v>
      </c>
      <c r="O383" s="2">
        <v>2919.35</v>
      </c>
      <c r="P383" s="2">
        <v>4170.5</v>
      </c>
    </row>
    <row r="384" spans="1:16" x14ac:dyDescent="0.2">
      <c r="A384" s="3">
        <v>4904</v>
      </c>
      <c r="B384" s="3" t="s">
        <v>4494</v>
      </c>
      <c r="C384" s="3" t="s">
        <v>4495</v>
      </c>
      <c r="D384" s="3" t="s">
        <v>3792</v>
      </c>
      <c r="E384" s="3" t="s">
        <v>109</v>
      </c>
      <c r="F384" s="4">
        <v>42733</v>
      </c>
      <c r="H384" s="2">
        <v>16138</v>
      </c>
      <c r="I384" s="2">
        <v>16138</v>
      </c>
      <c r="J384" s="2" t="s">
        <v>2907</v>
      </c>
      <c r="K384" s="2" t="s">
        <v>2039</v>
      </c>
      <c r="L384" s="2" t="s">
        <v>2038</v>
      </c>
      <c r="M384" s="2" t="s">
        <v>3769</v>
      </c>
      <c r="N384" s="2">
        <v>16138</v>
      </c>
      <c r="O384" s="2">
        <v>13448.33</v>
      </c>
      <c r="P384" s="2">
        <v>16138</v>
      </c>
    </row>
    <row r="385" spans="1:16" x14ac:dyDescent="0.2">
      <c r="A385" s="3">
        <v>4905</v>
      </c>
      <c r="B385" s="3" t="s">
        <v>4496</v>
      </c>
      <c r="C385" s="3" t="s">
        <v>4497</v>
      </c>
      <c r="D385" s="3" t="s">
        <v>3792</v>
      </c>
      <c r="E385" s="3" t="s">
        <v>19</v>
      </c>
      <c r="F385" s="4">
        <v>42734</v>
      </c>
      <c r="H385" s="2">
        <v>9150</v>
      </c>
      <c r="I385" s="2">
        <v>9150</v>
      </c>
      <c r="J385" s="2" t="s">
        <v>2954</v>
      </c>
      <c r="K385" s="2" t="s">
        <v>1894</v>
      </c>
      <c r="L385" s="2" t="s">
        <v>1893</v>
      </c>
      <c r="M385" s="2" t="s">
        <v>1907</v>
      </c>
      <c r="N385" s="2">
        <v>9150</v>
      </c>
      <c r="O385" s="2">
        <v>4575</v>
      </c>
      <c r="P385" s="2">
        <v>9150</v>
      </c>
    </row>
    <row r="386" spans="1:16" x14ac:dyDescent="0.2">
      <c r="A386" s="3">
        <v>4906</v>
      </c>
      <c r="B386" s="3" t="s">
        <v>4496</v>
      </c>
      <c r="C386" s="3" t="s">
        <v>4498</v>
      </c>
      <c r="D386" s="3" t="s">
        <v>3792</v>
      </c>
      <c r="E386" s="3" t="s">
        <v>19</v>
      </c>
      <c r="F386" s="4">
        <v>42723</v>
      </c>
      <c r="H386" s="2">
        <v>9190</v>
      </c>
      <c r="I386" s="2">
        <v>9190</v>
      </c>
      <c r="J386" s="2" t="s">
        <v>2954</v>
      </c>
      <c r="K386" s="2" t="s">
        <v>1894</v>
      </c>
      <c r="L386" s="2" t="s">
        <v>1893</v>
      </c>
      <c r="M386" s="2" t="s">
        <v>1907</v>
      </c>
      <c r="N386" s="2">
        <v>9190</v>
      </c>
      <c r="O386" s="2">
        <v>4595</v>
      </c>
      <c r="P386" s="2">
        <v>9190</v>
      </c>
    </row>
    <row r="387" spans="1:16" x14ac:dyDescent="0.2">
      <c r="A387" s="3">
        <v>4907</v>
      </c>
      <c r="B387" s="3" t="s">
        <v>4499</v>
      </c>
      <c r="C387" s="3" t="s">
        <v>4500</v>
      </c>
      <c r="D387" s="3" t="s">
        <v>3792</v>
      </c>
      <c r="E387" s="3" t="s">
        <v>54</v>
      </c>
      <c r="F387" s="4">
        <v>42753</v>
      </c>
      <c r="H387" s="2">
        <v>37000</v>
      </c>
      <c r="I387" s="2">
        <v>37000</v>
      </c>
      <c r="J387" s="2" t="s">
        <v>2884</v>
      </c>
      <c r="K387" s="2" t="s">
        <v>2035</v>
      </c>
      <c r="L387" s="2" t="s">
        <v>2034</v>
      </c>
      <c r="M387" s="2" t="s">
        <v>2929</v>
      </c>
      <c r="N387" s="2">
        <v>37000</v>
      </c>
      <c r="O387" s="2">
        <v>28798.34</v>
      </c>
      <c r="P387" s="2">
        <v>37000</v>
      </c>
    </row>
    <row r="388" spans="1:16" x14ac:dyDescent="0.2">
      <c r="A388" s="3">
        <v>4908</v>
      </c>
      <c r="B388" s="3" t="s">
        <v>4501</v>
      </c>
      <c r="C388" s="3" t="s">
        <v>4502</v>
      </c>
      <c r="D388" s="3" t="s">
        <v>3792</v>
      </c>
      <c r="E388" s="3" t="s">
        <v>374</v>
      </c>
      <c r="F388" s="4">
        <v>42753</v>
      </c>
      <c r="H388" s="2">
        <v>108000</v>
      </c>
      <c r="I388" s="2">
        <v>108000</v>
      </c>
      <c r="J388" s="2" t="s">
        <v>2884</v>
      </c>
      <c r="K388" s="2" t="s">
        <v>2035</v>
      </c>
      <c r="L388" s="2" t="s">
        <v>2034</v>
      </c>
      <c r="M388" s="2" t="s">
        <v>2929</v>
      </c>
      <c r="N388" s="2">
        <v>108000</v>
      </c>
      <c r="O388" s="2">
        <v>73800</v>
      </c>
      <c r="P388" s="2">
        <v>108000</v>
      </c>
    </row>
    <row r="389" spans="1:16" x14ac:dyDescent="0.2">
      <c r="A389" s="3">
        <v>4909</v>
      </c>
      <c r="B389" s="3" t="s">
        <v>4503</v>
      </c>
      <c r="C389" s="3" t="s">
        <v>4504</v>
      </c>
      <c r="D389" s="3" t="s">
        <v>3792</v>
      </c>
      <c r="E389" s="3" t="s">
        <v>81</v>
      </c>
      <c r="F389" s="4">
        <v>42782</v>
      </c>
      <c r="H389" s="2">
        <v>14690</v>
      </c>
      <c r="I389" s="2">
        <v>14690</v>
      </c>
      <c r="J389" s="2" t="s">
        <v>2846</v>
      </c>
      <c r="K389" s="2" t="s">
        <v>2133</v>
      </c>
      <c r="L389" s="2" t="s">
        <v>2132</v>
      </c>
      <c r="M389" s="2" t="s">
        <v>4481</v>
      </c>
      <c r="N389" s="2">
        <v>14690</v>
      </c>
      <c r="O389" s="2">
        <v>12486.5</v>
      </c>
      <c r="P389" s="2">
        <v>14690</v>
      </c>
    </row>
    <row r="390" spans="1:16" x14ac:dyDescent="0.2">
      <c r="A390" s="3">
        <v>4910</v>
      </c>
      <c r="B390" s="3" t="s">
        <v>4505</v>
      </c>
      <c r="C390" s="3" t="s">
        <v>4506</v>
      </c>
      <c r="D390" s="3" t="s">
        <v>3792</v>
      </c>
      <c r="E390" s="3" t="s">
        <v>224</v>
      </c>
      <c r="F390" s="4">
        <v>42823</v>
      </c>
      <c r="H390" s="2">
        <v>183466.7</v>
      </c>
      <c r="I390" s="2">
        <v>183466.7</v>
      </c>
      <c r="J390" s="2" t="s">
        <v>4506</v>
      </c>
      <c r="K390" s="2" t="s">
        <v>4506</v>
      </c>
      <c r="L390" s="2" t="s">
        <v>4145</v>
      </c>
      <c r="M390" s="2" t="s">
        <v>1907</v>
      </c>
      <c r="N390" s="2">
        <v>183466.7</v>
      </c>
      <c r="O390" s="2">
        <v>178651.21</v>
      </c>
      <c r="P390" s="2">
        <v>185166.7</v>
      </c>
    </row>
    <row r="391" spans="1:16" x14ac:dyDescent="0.2">
      <c r="A391" s="3">
        <v>4911</v>
      </c>
      <c r="B391" s="3" t="s">
        <v>4507</v>
      </c>
      <c r="C391" s="3" t="s">
        <v>4508</v>
      </c>
      <c r="D391" s="3" t="s">
        <v>3792</v>
      </c>
      <c r="E391" s="3" t="s">
        <v>54</v>
      </c>
      <c r="F391" s="4">
        <v>42828</v>
      </c>
      <c r="H391" s="2">
        <v>677000</v>
      </c>
      <c r="I391" s="2">
        <v>6770</v>
      </c>
      <c r="J391" s="2" t="s">
        <v>3077</v>
      </c>
      <c r="K391" s="2" t="s">
        <v>2608</v>
      </c>
      <c r="L391" s="2" t="s">
        <v>2607</v>
      </c>
      <c r="M391" s="2" t="s">
        <v>2929</v>
      </c>
      <c r="N391" s="2">
        <v>677000</v>
      </c>
      <c r="O391" s="2">
        <v>550626.66</v>
      </c>
      <c r="P391" s="2">
        <v>677000</v>
      </c>
    </row>
    <row r="392" spans="1:16" x14ac:dyDescent="0.2">
      <c r="A392" s="3">
        <v>4912</v>
      </c>
      <c r="B392" s="3" t="s">
        <v>4509</v>
      </c>
      <c r="C392" s="3" t="s">
        <v>4510</v>
      </c>
      <c r="D392" s="3" t="s">
        <v>3792</v>
      </c>
      <c r="E392" s="3" t="s">
        <v>263</v>
      </c>
      <c r="F392" s="4">
        <v>42849</v>
      </c>
      <c r="H392" s="2">
        <v>118670</v>
      </c>
      <c r="I392" s="2">
        <v>118670</v>
      </c>
      <c r="J392" s="2" t="s">
        <v>4510</v>
      </c>
      <c r="K392" s="2" t="s">
        <v>4510</v>
      </c>
      <c r="L392" s="2" t="s">
        <v>3632</v>
      </c>
      <c r="M392" s="2" t="s">
        <v>801</v>
      </c>
      <c r="N392" s="2">
        <v>118670</v>
      </c>
      <c r="O392" s="2">
        <v>114714.34</v>
      </c>
      <c r="P392" s="2">
        <v>118670</v>
      </c>
    </row>
    <row r="393" spans="1:16" x14ac:dyDescent="0.2">
      <c r="A393" s="3">
        <v>4913</v>
      </c>
      <c r="B393" s="3" t="s">
        <v>4511</v>
      </c>
      <c r="C393" s="3" t="s">
        <v>4512</v>
      </c>
      <c r="D393" s="3" t="s">
        <v>3792</v>
      </c>
      <c r="E393" s="3" t="s">
        <v>19</v>
      </c>
      <c r="F393" s="4">
        <v>42881</v>
      </c>
      <c r="H393" s="2">
        <v>3770</v>
      </c>
      <c r="I393" s="2">
        <v>3770</v>
      </c>
      <c r="J393" s="2" t="s">
        <v>27</v>
      </c>
      <c r="K393" s="2" t="s">
        <v>28</v>
      </c>
      <c r="L393" s="2" t="s">
        <v>908</v>
      </c>
      <c r="M393" s="2" t="s">
        <v>1384</v>
      </c>
      <c r="N393" s="2">
        <v>3770</v>
      </c>
      <c r="O393" s="2">
        <v>2356.25</v>
      </c>
      <c r="P393" s="2">
        <v>3770</v>
      </c>
    </row>
    <row r="394" spans="1:16" x14ac:dyDescent="0.2">
      <c r="A394" s="3">
        <v>4914</v>
      </c>
      <c r="B394" s="3" t="s">
        <v>4511</v>
      </c>
      <c r="C394" s="3" t="s">
        <v>4513</v>
      </c>
      <c r="D394" s="3" t="s">
        <v>3792</v>
      </c>
      <c r="E394" s="3" t="s">
        <v>19</v>
      </c>
      <c r="F394" s="4">
        <v>42881</v>
      </c>
      <c r="H394" s="2">
        <v>3770</v>
      </c>
      <c r="I394" s="2">
        <v>3770</v>
      </c>
      <c r="J394" s="2" t="s">
        <v>27</v>
      </c>
      <c r="K394" s="2" t="s">
        <v>28</v>
      </c>
      <c r="L394" s="2" t="s">
        <v>908</v>
      </c>
      <c r="M394" s="2" t="s">
        <v>851</v>
      </c>
      <c r="N394" s="2">
        <v>3770</v>
      </c>
      <c r="O394" s="2">
        <v>2356.25</v>
      </c>
      <c r="P394" s="2">
        <v>3770</v>
      </c>
    </row>
    <row r="395" spans="1:16" x14ac:dyDescent="0.2">
      <c r="A395" s="3">
        <v>4915</v>
      </c>
      <c r="B395" s="3" t="s">
        <v>4514</v>
      </c>
      <c r="C395" s="3" t="s">
        <v>4515</v>
      </c>
      <c r="D395" s="3" t="s">
        <v>3792</v>
      </c>
      <c r="E395" s="3" t="s">
        <v>19</v>
      </c>
      <c r="F395" s="4">
        <v>42881</v>
      </c>
      <c r="H395" s="2">
        <v>3724</v>
      </c>
      <c r="I395" s="2">
        <v>3724</v>
      </c>
      <c r="J395" s="2" t="s">
        <v>27</v>
      </c>
      <c r="K395" s="2" t="s">
        <v>28</v>
      </c>
      <c r="L395" s="2" t="s">
        <v>908</v>
      </c>
      <c r="M395" s="2" t="s">
        <v>4516</v>
      </c>
      <c r="N395" s="2">
        <v>3724</v>
      </c>
      <c r="O395" s="2">
        <v>2327.5</v>
      </c>
      <c r="P395" s="2">
        <v>3724</v>
      </c>
    </row>
    <row r="396" spans="1:16" x14ac:dyDescent="0.2">
      <c r="A396" s="3">
        <v>4916</v>
      </c>
      <c r="B396" s="3" t="s">
        <v>4514</v>
      </c>
      <c r="C396" s="3" t="s">
        <v>4517</v>
      </c>
      <c r="D396" s="3" t="s">
        <v>3792</v>
      </c>
      <c r="E396" s="3" t="s">
        <v>19</v>
      </c>
      <c r="F396" s="4">
        <v>42881</v>
      </c>
      <c r="H396" s="2">
        <v>3724</v>
      </c>
      <c r="I396" s="2">
        <v>3724</v>
      </c>
      <c r="J396" s="2" t="s">
        <v>27</v>
      </c>
      <c r="K396" s="2" t="s">
        <v>28</v>
      </c>
      <c r="L396" s="2" t="s">
        <v>908</v>
      </c>
      <c r="M396" s="2" t="s">
        <v>1386</v>
      </c>
      <c r="N396" s="2">
        <v>3724</v>
      </c>
      <c r="O396" s="2">
        <v>2327.5</v>
      </c>
      <c r="P396" s="2">
        <v>3724</v>
      </c>
    </row>
    <row r="397" spans="1:16" x14ac:dyDescent="0.2">
      <c r="A397" s="3">
        <v>4917</v>
      </c>
      <c r="B397" s="3" t="s">
        <v>3590</v>
      </c>
      <c r="C397" s="3" t="s">
        <v>4518</v>
      </c>
      <c r="D397" s="3" t="s">
        <v>3792</v>
      </c>
      <c r="E397" s="3" t="s">
        <v>96</v>
      </c>
      <c r="F397" s="4">
        <v>42867</v>
      </c>
      <c r="H397" s="2">
        <v>3800</v>
      </c>
      <c r="I397" s="2">
        <v>3800</v>
      </c>
      <c r="J397" s="2" t="s">
        <v>2884</v>
      </c>
      <c r="K397" s="2" t="s">
        <v>2035</v>
      </c>
      <c r="L397" s="2" t="s">
        <v>2034</v>
      </c>
      <c r="M397" s="2" t="s">
        <v>801</v>
      </c>
      <c r="N397" s="2">
        <v>3800</v>
      </c>
      <c r="O397" s="2">
        <v>2850</v>
      </c>
      <c r="P397" s="2">
        <v>3800</v>
      </c>
    </row>
    <row r="398" spans="1:16" x14ac:dyDescent="0.2">
      <c r="A398" s="3">
        <v>4918</v>
      </c>
      <c r="B398" s="3" t="s">
        <v>4364</v>
      </c>
      <c r="C398" s="3" t="s">
        <v>4519</v>
      </c>
      <c r="D398" s="3" t="s">
        <v>3792</v>
      </c>
      <c r="E398" s="3" t="s">
        <v>19</v>
      </c>
      <c r="F398" s="4">
        <v>42916</v>
      </c>
      <c r="H398" s="2">
        <v>38799.730000000003</v>
      </c>
      <c r="I398" s="2">
        <v>38799.730000000003</v>
      </c>
      <c r="J398" s="2" t="s">
        <v>27</v>
      </c>
      <c r="K398" s="2" t="s">
        <v>28</v>
      </c>
      <c r="L398" s="2" t="s">
        <v>908</v>
      </c>
      <c r="M398" s="2" t="s">
        <v>93</v>
      </c>
      <c r="N398" s="2">
        <v>38799.730000000003</v>
      </c>
      <c r="O398" s="2">
        <v>26965.82</v>
      </c>
      <c r="P398" s="2">
        <v>40739.730000000003</v>
      </c>
    </row>
    <row r="399" spans="1:16" x14ac:dyDescent="0.2">
      <c r="A399" s="3">
        <v>4919</v>
      </c>
      <c r="B399" s="3" t="s">
        <v>4520</v>
      </c>
      <c r="C399" s="3" t="s">
        <v>4521</v>
      </c>
      <c r="D399" s="3" t="s">
        <v>3792</v>
      </c>
      <c r="E399" s="3" t="s">
        <v>19</v>
      </c>
      <c r="F399" s="4">
        <v>42916</v>
      </c>
      <c r="H399" s="2">
        <v>19641.12</v>
      </c>
      <c r="I399" s="2">
        <v>19641.12</v>
      </c>
      <c r="J399" s="2" t="s">
        <v>27</v>
      </c>
      <c r="K399" s="2" t="s">
        <v>28</v>
      </c>
      <c r="L399" s="2" t="s">
        <v>908</v>
      </c>
      <c r="M399" s="2" t="s">
        <v>93</v>
      </c>
      <c r="N399" s="2">
        <v>19641.12</v>
      </c>
      <c r="O399" s="2">
        <v>12766.73</v>
      </c>
      <c r="P399" s="2">
        <v>19641.12</v>
      </c>
    </row>
    <row r="400" spans="1:16" x14ac:dyDescent="0.2">
      <c r="A400" s="3">
        <v>4920</v>
      </c>
      <c r="B400" s="3" t="s">
        <v>4522</v>
      </c>
      <c r="C400" s="3" t="s">
        <v>4523</v>
      </c>
      <c r="D400" s="3" t="s">
        <v>3792</v>
      </c>
      <c r="E400" s="3" t="s">
        <v>19</v>
      </c>
      <c r="F400" s="4">
        <v>42916</v>
      </c>
      <c r="H400" s="2">
        <v>7606.68</v>
      </c>
      <c r="I400" s="2">
        <v>7606.68</v>
      </c>
      <c r="J400" s="2" t="s">
        <v>27</v>
      </c>
      <c r="K400" s="2" t="s">
        <v>28</v>
      </c>
      <c r="L400" s="2" t="s">
        <v>908</v>
      </c>
      <c r="M400" s="2" t="s">
        <v>93</v>
      </c>
      <c r="N400" s="2">
        <v>7606.68</v>
      </c>
      <c r="O400" s="2">
        <v>4944.34</v>
      </c>
      <c r="P400" s="2">
        <v>7606.68</v>
      </c>
    </row>
    <row r="401" spans="1:16" x14ac:dyDescent="0.2">
      <c r="A401" s="3">
        <v>4921</v>
      </c>
      <c r="B401" s="3" t="s">
        <v>4366</v>
      </c>
      <c r="C401" s="3" t="s">
        <v>4524</v>
      </c>
      <c r="D401" s="3" t="s">
        <v>3792</v>
      </c>
      <c r="E401" s="3" t="s">
        <v>19</v>
      </c>
      <c r="F401" s="4">
        <v>42916</v>
      </c>
      <c r="H401" s="2">
        <v>5336.03</v>
      </c>
      <c r="I401" s="2">
        <v>5336.03</v>
      </c>
      <c r="J401" s="2" t="s">
        <v>27</v>
      </c>
      <c r="K401" s="2" t="s">
        <v>28</v>
      </c>
      <c r="L401" s="2" t="s">
        <v>908</v>
      </c>
      <c r="M401" s="2" t="s">
        <v>93</v>
      </c>
      <c r="N401" s="2">
        <v>5336.03</v>
      </c>
      <c r="O401" s="2">
        <v>3468.42</v>
      </c>
      <c r="P401" s="2">
        <v>5336.03</v>
      </c>
    </row>
    <row r="402" spans="1:16" x14ac:dyDescent="0.2">
      <c r="A402" s="3">
        <v>4922</v>
      </c>
      <c r="B402" s="3" t="s">
        <v>4525</v>
      </c>
      <c r="C402" s="3" t="s">
        <v>4526</v>
      </c>
      <c r="D402" s="3" t="s">
        <v>3792</v>
      </c>
      <c r="E402" s="3" t="s">
        <v>19</v>
      </c>
      <c r="F402" s="4">
        <v>42929</v>
      </c>
      <c r="H402" s="2">
        <v>4277.63</v>
      </c>
      <c r="I402" s="2">
        <v>4277.63</v>
      </c>
      <c r="J402" s="2" t="s">
        <v>4526</v>
      </c>
      <c r="K402" s="2" t="s">
        <v>4526</v>
      </c>
      <c r="L402" s="2" t="s">
        <v>3632</v>
      </c>
      <c r="M402" s="2" t="s">
        <v>1892</v>
      </c>
      <c r="N402" s="2">
        <v>4277.63</v>
      </c>
      <c r="O402" s="2">
        <v>2887.4</v>
      </c>
      <c r="P402" s="2">
        <v>4277.63</v>
      </c>
    </row>
    <row r="403" spans="1:16" x14ac:dyDescent="0.2">
      <c r="A403" s="3">
        <v>4923</v>
      </c>
      <c r="B403" s="3" t="s">
        <v>4527</v>
      </c>
      <c r="C403" s="3" t="s">
        <v>4528</v>
      </c>
      <c r="D403" s="3" t="s">
        <v>3792</v>
      </c>
      <c r="E403" s="3" t="s">
        <v>4133</v>
      </c>
      <c r="F403" s="4">
        <v>43004</v>
      </c>
      <c r="H403" s="2">
        <v>87561.84</v>
      </c>
      <c r="I403" s="2">
        <v>87561.84</v>
      </c>
      <c r="J403" s="2" t="s">
        <v>4528</v>
      </c>
      <c r="K403" s="2" t="s">
        <v>4528</v>
      </c>
      <c r="L403" s="2" t="s">
        <v>4145</v>
      </c>
      <c r="M403" s="2" t="s">
        <v>1907</v>
      </c>
      <c r="N403" s="2">
        <v>87561.84</v>
      </c>
      <c r="O403" s="2">
        <v>71508.84</v>
      </c>
      <c r="P403" s="2">
        <v>87561.84</v>
      </c>
    </row>
    <row r="404" spans="1:16" x14ac:dyDescent="0.2">
      <c r="A404" s="3">
        <v>4924</v>
      </c>
      <c r="B404" s="3" t="s">
        <v>795</v>
      </c>
      <c r="C404" s="3" t="s">
        <v>4529</v>
      </c>
      <c r="D404" s="3" t="s">
        <v>3792</v>
      </c>
      <c r="E404" s="3" t="s">
        <v>19</v>
      </c>
      <c r="F404" s="4">
        <v>43007</v>
      </c>
      <c r="H404" s="2">
        <v>4200</v>
      </c>
      <c r="I404" s="2">
        <v>4200</v>
      </c>
      <c r="J404" s="2" t="s">
        <v>27</v>
      </c>
      <c r="K404" s="2" t="s">
        <v>28</v>
      </c>
      <c r="L404" s="2" t="s">
        <v>908</v>
      </c>
      <c r="M404" s="2" t="s">
        <v>2976</v>
      </c>
      <c r="N404" s="2">
        <v>4200</v>
      </c>
      <c r="O404" s="2">
        <v>3045</v>
      </c>
      <c r="P404" s="2">
        <v>4200</v>
      </c>
    </row>
    <row r="405" spans="1:16" x14ac:dyDescent="0.2">
      <c r="A405" s="3">
        <v>4925</v>
      </c>
      <c r="B405" s="3" t="s">
        <v>795</v>
      </c>
      <c r="C405" s="3" t="s">
        <v>4530</v>
      </c>
      <c r="D405" s="3" t="s">
        <v>3792</v>
      </c>
      <c r="E405" s="3" t="s">
        <v>19</v>
      </c>
      <c r="F405" s="4">
        <v>43007</v>
      </c>
      <c r="H405" s="2">
        <v>4200</v>
      </c>
      <c r="I405" s="2">
        <v>4200</v>
      </c>
      <c r="J405" s="2" t="s">
        <v>27</v>
      </c>
      <c r="K405" s="2" t="s">
        <v>28</v>
      </c>
      <c r="L405" s="2" t="s">
        <v>908</v>
      </c>
      <c r="M405" s="2" t="s">
        <v>2528</v>
      </c>
      <c r="N405" s="2">
        <v>4200</v>
      </c>
      <c r="O405" s="2">
        <v>3045</v>
      </c>
      <c r="P405" s="2">
        <v>4200</v>
      </c>
    </row>
    <row r="406" spans="1:16" x14ac:dyDescent="0.2">
      <c r="A406" s="3">
        <v>4926</v>
      </c>
      <c r="B406" s="3" t="s">
        <v>795</v>
      </c>
      <c r="C406" s="3" t="s">
        <v>4531</v>
      </c>
      <c r="D406" s="3" t="s">
        <v>3792</v>
      </c>
      <c r="E406" s="3" t="s">
        <v>19</v>
      </c>
      <c r="F406" s="4">
        <v>43007</v>
      </c>
      <c r="H406" s="2">
        <v>4200</v>
      </c>
      <c r="I406" s="2">
        <v>4200</v>
      </c>
      <c r="J406" s="2" t="s">
        <v>27</v>
      </c>
      <c r="K406" s="2" t="s">
        <v>28</v>
      </c>
      <c r="L406" s="2" t="s">
        <v>908</v>
      </c>
      <c r="M406" s="2" t="s">
        <v>2704</v>
      </c>
      <c r="N406" s="2">
        <v>4200</v>
      </c>
      <c r="O406" s="2">
        <v>3045</v>
      </c>
      <c r="P406" s="2">
        <v>4200</v>
      </c>
    </row>
    <row r="407" spans="1:16" x14ac:dyDescent="0.2">
      <c r="A407" s="3">
        <v>4927</v>
      </c>
      <c r="B407" s="3" t="s">
        <v>4532</v>
      </c>
      <c r="C407" s="3" t="s">
        <v>4533</v>
      </c>
      <c r="D407" s="3" t="s">
        <v>3792</v>
      </c>
      <c r="E407" s="3" t="s">
        <v>19</v>
      </c>
      <c r="F407" s="4">
        <v>43007</v>
      </c>
      <c r="H407" s="2">
        <v>3720</v>
      </c>
      <c r="I407" s="2">
        <v>3720</v>
      </c>
      <c r="J407" s="2" t="s">
        <v>27</v>
      </c>
      <c r="K407" s="2" t="s">
        <v>28</v>
      </c>
      <c r="L407" s="2" t="s">
        <v>908</v>
      </c>
      <c r="M407" s="2" t="s">
        <v>2696</v>
      </c>
      <c r="N407" s="2">
        <v>3720</v>
      </c>
      <c r="O407" s="2">
        <v>2697</v>
      </c>
      <c r="P407" s="2">
        <v>3720</v>
      </c>
    </row>
    <row r="408" spans="1:16" x14ac:dyDescent="0.2">
      <c r="A408" s="3">
        <v>4928</v>
      </c>
      <c r="B408" s="3" t="s">
        <v>4532</v>
      </c>
      <c r="C408" s="3" t="s">
        <v>4534</v>
      </c>
      <c r="D408" s="3" t="s">
        <v>3792</v>
      </c>
      <c r="E408" s="3" t="s">
        <v>19</v>
      </c>
      <c r="F408" s="4">
        <v>43007</v>
      </c>
      <c r="H408" s="2">
        <v>3720</v>
      </c>
      <c r="I408" s="2">
        <v>3720</v>
      </c>
      <c r="J408" s="2" t="s">
        <v>3187</v>
      </c>
      <c r="K408" s="2" t="s">
        <v>2462</v>
      </c>
      <c r="L408" s="2" t="s">
        <v>2461</v>
      </c>
      <c r="M408" s="2" t="s">
        <v>3670</v>
      </c>
      <c r="N408" s="2">
        <v>3720</v>
      </c>
      <c r="O408" s="2">
        <v>2697</v>
      </c>
      <c r="P408" s="2">
        <v>3720</v>
      </c>
    </row>
    <row r="409" spans="1:16" x14ac:dyDescent="0.2">
      <c r="A409" s="3">
        <v>4929</v>
      </c>
      <c r="B409" s="3" t="s">
        <v>4535</v>
      </c>
      <c r="C409" s="3" t="s">
        <v>4536</v>
      </c>
      <c r="D409" s="3" t="s">
        <v>3792</v>
      </c>
      <c r="E409" s="3" t="s">
        <v>19</v>
      </c>
      <c r="F409" s="4">
        <v>43027</v>
      </c>
      <c r="H409" s="2">
        <v>4774</v>
      </c>
      <c r="I409" s="2">
        <v>4774</v>
      </c>
      <c r="J409" s="2" t="s">
        <v>27</v>
      </c>
      <c r="K409" s="2" t="s">
        <v>28</v>
      </c>
      <c r="L409" s="2" t="s">
        <v>908</v>
      </c>
      <c r="M409" s="2" t="s">
        <v>93</v>
      </c>
      <c r="N409" s="2">
        <v>4774</v>
      </c>
      <c r="O409" s="2">
        <v>3580.5</v>
      </c>
      <c r="P409" s="2">
        <v>4774</v>
      </c>
    </row>
    <row r="410" spans="1:16" x14ac:dyDescent="0.2">
      <c r="A410" s="3">
        <v>4930</v>
      </c>
      <c r="B410" s="3" t="s">
        <v>780</v>
      </c>
      <c r="C410" s="3" t="s">
        <v>4537</v>
      </c>
      <c r="D410" s="3" t="s">
        <v>3792</v>
      </c>
      <c r="E410" s="3" t="s">
        <v>443</v>
      </c>
      <c r="F410" s="4">
        <v>43039</v>
      </c>
      <c r="H410" s="2">
        <v>13800</v>
      </c>
      <c r="I410" s="2">
        <v>13800</v>
      </c>
      <c r="J410" s="2" t="s">
        <v>2907</v>
      </c>
      <c r="K410" s="2" t="s">
        <v>2039</v>
      </c>
      <c r="L410" s="2" t="s">
        <v>2038</v>
      </c>
      <c r="M410" s="2" t="s">
        <v>2037</v>
      </c>
      <c r="N410" s="2">
        <v>13800</v>
      </c>
      <c r="O410" s="2">
        <v>11730</v>
      </c>
      <c r="P410" s="2">
        <v>13800</v>
      </c>
    </row>
    <row r="411" spans="1:16" x14ac:dyDescent="0.2">
      <c r="A411" s="3">
        <v>4931</v>
      </c>
      <c r="B411" s="3" t="s">
        <v>780</v>
      </c>
      <c r="C411" s="3" t="s">
        <v>4538</v>
      </c>
      <c r="D411" s="3" t="s">
        <v>3792</v>
      </c>
      <c r="E411" s="3" t="s">
        <v>443</v>
      </c>
      <c r="F411" s="4">
        <v>43039</v>
      </c>
      <c r="H411" s="2">
        <v>13800</v>
      </c>
      <c r="I411" s="2">
        <v>13800</v>
      </c>
      <c r="J411" s="2" t="s">
        <v>2907</v>
      </c>
      <c r="K411" s="2" t="s">
        <v>2039</v>
      </c>
      <c r="L411" s="2" t="s">
        <v>2038</v>
      </c>
      <c r="M411" s="2" t="s">
        <v>2037</v>
      </c>
      <c r="N411" s="2">
        <v>13800</v>
      </c>
      <c r="O411" s="2">
        <v>11730</v>
      </c>
      <c r="P411" s="2">
        <v>13800</v>
      </c>
    </row>
    <row r="412" spans="1:16" x14ac:dyDescent="0.2">
      <c r="A412" s="3">
        <v>4932</v>
      </c>
      <c r="B412" s="3" t="s">
        <v>4539</v>
      </c>
      <c r="C412" s="3" t="s">
        <v>4540</v>
      </c>
      <c r="D412" s="3" t="s">
        <v>3792</v>
      </c>
      <c r="E412" s="3" t="s">
        <v>19</v>
      </c>
      <c r="F412" s="4">
        <v>43062</v>
      </c>
      <c r="H412" s="2">
        <v>3579</v>
      </c>
      <c r="I412" s="2">
        <v>3579</v>
      </c>
      <c r="J412" s="2" t="s">
        <v>3187</v>
      </c>
      <c r="K412" s="2" t="s">
        <v>2462</v>
      </c>
      <c r="L412" s="2" t="s">
        <v>2461</v>
      </c>
      <c r="M412" s="2" t="s">
        <v>2737</v>
      </c>
      <c r="N412" s="2">
        <v>3579</v>
      </c>
      <c r="O412" s="2">
        <v>2773.72</v>
      </c>
      <c r="P412" s="2">
        <v>3579</v>
      </c>
    </row>
    <row r="413" spans="1:16" x14ac:dyDescent="0.2">
      <c r="A413" s="3">
        <v>4933</v>
      </c>
      <c r="B413" s="3" t="s">
        <v>4539</v>
      </c>
      <c r="C413" s="3" t="s">
        <v>4541</v>
      </c>
      <c r="D413" s="3" t="s">
        <v>3792</v>
      </c>
      <c r="E413" s="3" t="s">
        <v>19</v>
      </c>
      <c r="F413" s="4">
        <v>43062</v>
      </c>
      <c r="H413" s="2">
        <v>3579</v>
      </c>
      <c r="I413" s="2">
        <v>3579</v>
      </c>
      <c r="J413" s="2" t="s">
        <v>3187</v>
      </c>
      <c r="K413" s="2" t="s">
        <v>2462</v>
      </c>
      <c r="L413" s="2" t="s">
        <v>2461</v>
      </c>
      <c r="M413" s="2" t="s">
        <v>2460</v>
      </c>
      <c r="N413" s="2">
        <v>3579</v>
      </c>
      <c r="O413" s="2">
        <v>2773.72</v>
      </c>
      <c r="P413" s="2">
        <v>3579</v>
      </c>
    </row>
    <row r="414" spans="1:16" x14ac:dyDescent="0.2">
      <c r="A414" s="3">
        <v>4934</v>
      </c>
      <c r="B414" s="3" t="s">
        <v>4503</v>
      </c>
      <c r="C414" s="3" t="s">
        <v>4542</v>
      </c>
      <c r="D414" s="3" t="s">
        <v>3792</v>
      </c>
      <c r="E414" s="3" t="s">
        <v>81</v>
      </c>
      <c r="F414" s="4">
        <v>43054</v>
      </c>
      <c r="H414" s="2">
        <v>9796.5</v>
      </c>
      <c r="I414" s="2">
        <v>9796.5</v>
      </c>
      <c r="J414" s="2" t="s">
        <v>2846</v>
      </c>
      <c r="K414" s="2" t="s">
        <v>2133</v>
      </c>
      <c r="L414" s="2" t="s">
        <v>2132</v>
      </c>
      <c r="M414" s="2" t="s">
        <v>4481</v>
      </c>
      <c r="N414" s="2">
        <v>9796.5</v>
      </c>
      <c r="O414" s="2">
        <v>9061.76</v>
      </c>
      <c r="P414" s="2">
        <v>9796.5</v>
      </c>
    </row>
    <row r="415" spans="1:16" x14ac:dyDescent="0.2">
      <c r="A415" s="3">
        <v>4935</v>
      </c>
      <c r="B415" s="3" t="s">
        <v>780</v>
      </c>
      <c r="C415" s="3" t="s">
        <v>4543</v>
      </c>
      <c r="D415" s="3" t="s">
        <v>3792</v>
      </c>
      <c r="E415" s="3" t="s">
        <v>443</v>
      </c>
      <c r="F415" s="4">
        <v>43069</v>
      </c>
      <c r="H415" s="2">
        <v>13800</v>
      </c>
      <c r="I415" s="2">
        <v>13800</v>
      </c>
      <c r="J415" s="2" t="s">
        <v>2907</v>
      </c>
      <c r="K415" s="2" t="s">
        <v>2039</v>
      </c>
      <c r="L415" s="2" t="s">
        <v>2038</v>
      </c>
      <c r="M415" s="2" t="s">
        <v>2037</v>
      </c>
      <c r="N415" s="2">
        <v>13800</v>
      </c>
      <c r="O415" s="2">
        <v>11937</v>
      </c>
      <c r="P415" s="2">
        <v>13800</v>
      </c>
    </row>
    <row r="416" spans="1:16" x14ac:dyDescent="0.2">
      <c r="A416" s="3">
        <v>4936</v>
      </c>
      <c r="B416" s="3" t="s">
        <v>780</v>
      </c>
      <c r="C416" s="3" t="s">
        <v>4544</v>
      </c>
      <c r="D416" s="3" t="s">
        <v>3792</v>
      </c>
      <c r="E416" s="3" t="s">
        <v>443</v>
      </c>
      <c r="F416" s="4">
        <v>43069</v>
      </c>
      <c r="H416" s="2">
        <v>13800</v>
      </c>
      <c r="I416" s="2">
        <v>13800</v>
      </c>
      <c r="J416" s="2" t="s">
        <v>2907</v>
      </c>
      <c r="K416" s="2" t="s">
        <v>2039</v>
      </c>
      <c r="L416" s="2" t="s">
        <v>2038</v>
      </c>
      <c r="M416" s="2" t="s">
        <v>2037</v>
      </c>
      <c r="N416" s="2">
        <v>13800</v>
      </c>
      <c r="O416" s="2">
        <v>11937</v>
      </c>
      <c r="P416" s="2">
        <v>13800</v>
      </c>
    </row>
    <row r="417" spans="1:16" x14ac:dyDescent="0.2">
      <c r="A417" s="3">
        <v>4937</v>
      </c>
      <c r="B417" s="3" t="s">
        <v>4545</v>
      </c>
      <c r="C417" s="3" t="s">
        <v>4546</v>
      </c>
      <c r="D417" s="3" t="s">
        <v>3792</v>
      </c>
      <c r="E417" s="3" t="s">
        <v>1499</v>
      </c>
      <c r="F417" s="4">
        <v>43061</v>
      </c>
      <c r="H417" s="2">
        <v>49800</v>
      </c>
      <c r="I417" s="2">
        <v>49800</v>
      </c>
      <c r="J417" s="2" t="s">
        <v>2954</v>
      </c>
      <c r="K417" s="2" t="s">
        <v>1894</v>
      </c>
      <c r="L417" s="2" t="s">
        <v>1893</v>
      </c>
      <c r="M417" s="2" t="s">
        <v>1907</v>
      </c>
      <c r="N417" s="2">
        <v>49800</v>
      </c>
      <c r="O417" s="2">
        <v>46065</v>
      </c>
      <c r="P417" s="2">
        <v>49800</v>
      </c>
    </row>
    <row r="418" spans="1:16" x14ac:dyDescent="0.2">
      <c r="A418" s="3">
        <v>4938</v>
      </c>
      <c r="B418" s="3" t="s">
        <v>4547</v>
      </c>
      <c r="C418" s="3" t="s">
        <v>4548</v>
      </c>
      <c r="D418" s="3" t="s">
        <v>3792</v>
      </c>
      <c r="E418" s="3" t="s">
        <v>1499</v>
      </c>
      <c r="F418" s="4">
        <v>43077</v>
      </c>
      <c r="H418" s="2">
        <v>1137000</v>
      </c>
      <c r="I418" s="2">
        <v>1137000</v>
      </c>
      <c r="J418" s="2" t="s">
        <v>2907</v>
      </c>
      <c r="K418" s="2" t="s">
        <v>2039</v>
      </c>
      <c r="L418" s="2" t="s">
        <v>2038</v>
      </c>
      <c r="M418" s="2" t="s">
        <v>2037</v>
      </c>
      <c r="N418" s="2">
        <v>1137000</v>
      </c>
      <c r="O418" s="2">
        <v>1061200</v>
      </c>
      <c r="P418" s="2">
        <v>1137000</v>
      </c>
    </row>
    <row r="419" spans="1:16" x14ac:dyDescent="0.2">
      <c r="A419" s="3">
        <v>4939</v>
      </c>
      <c r="B419" s="3" t="s">
        <v>4549</v>
      </c>
      <c r="C419" s="3" t="s">
        <v>4550</v>
      </c>
      <c r="D419" s="3" t="s">
        <v>3792</v>
      </c>
      <c r="E419" s="3" t="s">
        <v>216</v>
      </c>
      <c r="F419" s="4">
        <v>43077</v>
      </c>
      <c r="H419" s="2">
        <v>140000</v>
      </c>
      <c r="I419" s="2">
        <v>140000</v>
      </c>
      <c r="J419" s="2" t="s">
        <v>2907</v>
      </c>
      <c r="K419" s="2" t="s">
        <v>2039</v>
      </c>
      <c r="L419" s="2" t="s">
        <v>2038</v>
      </c>
      <c r="M419" s="2" t="s">
        <v>2037</v>
      </c>
      <c r="N419" s="2">
        <v>140000</v>
      </c>
      <c r="O419" s="2">
        <v>130666.67</v>
      </c>
      <c r="P419" s="2">
        <v>140000</v>
      </c>
    </row>
    <row r="420" spans="1:16" x14ac:dyDescent="0.2">
      <c r="A420" s="3">
        <v>4940</v>
      </c>
      <c r="B420" s="3" t="s">
        <v>4551</v>
      </c>
      <c r="C420" s="3" t="s">
        <v>4552</v>
      </c>
      <c r="D420" s="3" t="s">
        <v>3792</v>
      </c>
      <c r="E420" s="3" t="s">
        <v>1499</v>
      </c>
      <c r="F420" s="4">
        <v>43077</v>
      </c>
      <c r="H420" s="2">
        <v>145000</v>
      </c>
      <c r="I420" s="2">
        <v>145000</v>
      </c>
      <c r="J420" s="2" t="s">
        <v>2907</v>
      </c>
      <c r="K420" s="2" t="s">
        <v>2039</v>
      </c>
      <c r="L420" s="2" t="s">
        <v>2038</v>
      </c>
      <c r="M420" s="2" t="s">
        <v>2037</v>
      </c>
      <c r="N420" s="2">
        <v>145000</v>
      </c>
      <c r="O420" s="2">
        <v>135333.32999999999</v>
      </c>
      <c r="P420" s="2">
        <v>145000</v>
      </c>
    </row>
    <row r="421" spans="1:16" x14ac:dyDescent="0.2">
      <c r="A421" s="3">
        <v>4941</v>
      </c>
      <c r="B421" s="3" t="s">
        <v>4553</v>
      </c>
      <c r="C421" s="3" t="s">
        <v>4554</v>
      </c>
      <c r="D421" s="3" t="s">
        <v>3792</v>
      </c>
      <c r="E421" s="3" t="s">
        <v>1499</v>
      </c>
      <c r="F421" s="4">
        <v>43076</v>
      </c>
      <c r="H421" s="2">
        <v>43600</v>
      </c>
      <c r="I421" s="2">
        <v>43600</v>
      </c>
      <c r="J421" s="2" t="s">
        <v>2954</v>
      </c>
      <c r="K421" s="2" t="s">
        <v>1894</v>
      </c>
      <c r="L421" s="2" t="s">
        <v>1893</v>
      </c>
      <c r="M421" s="2" t="s">
        <v>1907</v>
      </c>
      <c r="N421" s="2">
        <v>43600</v>
      </c>
      <c r="O421" s="2">
        <v>40693.33</v>
      </c>
      <c r="P421" s="2">
        <v>43600</v>
      </c>
    </row>
    <row r="422" spans="1:16" x14ac:dyDescent="0.2">
      <c r="A422" s="3">
        <v>4942</v>
      </c>
      <c r="B422" s="3" t="s">
        <v>4555</v>
      </c>
      <c r="C422" s="3" t="s">
        <v>4556</v>
      </c>
      <c r="D422" s="3" t="s">
        <v>3792</v>
      </c>
      <c r="E422" s="3" t="s">
        <v>364</v>
      </c>
      <c r="F422" s="4">
        <v>43083</v>
      </c>
      <c r="H422" s="2">
        <v>4438.17</v>
      </c>
      <c r="I422" s="2">
        <v>4438.17</v>
      </c>
      <c r="J422" s="2" t="s">
        <v>27</v>
      </c>
      <c r="K422" s="2" t="s">
        <v>28</v>
      </c>
      <c r="L422" s="2" t="s">
        <v>908</v>
      </c>
      <c r="M422" s="2" t="s">
        <v>965</v>
      </c>
      <c r="N422" s="2">
        <v>4438.17</v>
      </c>
      <c r="O422" s="2">
        <v>4142.29</v>
      </c>
      <c r="P422" s="2">
        <v>4438.17</v>
      </c>
    </row>
    <row r="423" spans="1:16" x14ac:dyDescent="0.2">
      <c r="A423" s="3">
        <v>4943</v>
      </c>
      <c r="B423" s="3" t="s">
        <v>4557</v>
      </c>
      <c r="C423" s="3" t="s">
        <v>4558</v>
      </c>
      <c r="D423" s="3" t="s">
        <v>3792</v>
      </c>
      <c r="E423" s="3" t="s">
        <v>374</v>
      </c>
      <c r="F423" s="4">
        <v>43098</v>
      </c>
      <c r="H423" s="2">
        <v>112000</v>
      </c>
      <c r="I423" s="2">
        <v>112000</v>
      </c>
      <c r="J423" s="2" t="s">
        <v>3077</v>
      </c>
      <c r="K423" s="2" t="s">
        <v>2608</v>
      </c>
      <c r="L423" s="2" t="s">
        <v>2607</v>
      </c>
      <c r="M423" s="2" t="s">
        <v>2929</v>
      </c>
      <c r="N423" s="2">
        <v>112000</v>
      </c>
      <c r="O423" s="2">
        <v>97066.67</v>
      </c>
      <c r="P423" s="2">
        <v>112000</v>
      </c>
    </row>
    <row r="424" spans="1:16" x14ac:dyDescent="0.2">
      <c r="A424" s="3">
        <v>4944</v>
      </c>
      <c r="B424" s="3" t="s">
        <v>4559</v>
      </c>
      <c r="C424" s="3" t="s">
        <v>4560</v>
      </c>
      <c r="D424" s="3" t="s">
        <v>3792</v>
      </c>
      <c r="E424" s="3" t="s">
        <v>1499</v>
      </c>
      <c r="F424" s="4">
        <v>43109</v>
      </c>
      <c r="H424" s="2">
        <v>44800</v>
      </c>
      <c r="I424" s="2">
        <v>44800</v>
      </c>
      <c r="J424" s="2" t="s">
        <v>2954</v>
      </c>
      <c r="K424" s="2" t="s">
        <v>1894</v>
      </c>
      <c r="L424" s="2" t="s">
        <v>1893</v>
      </c>
      <c r="M424" s="2" t="s">
        <v>1907</v>
      </c>
      <c r="O424" s="2">
        <v>42186.67</v>
      </c>
      <c r="P424" s="2">
        <v>44800</v>
      </c>
    </row>
    <row r="425" spans="1:16" x14ac:dyDescent="0.2">
      <c r="A425" s="3">
        <v>4945</v>
      </c>
      <c r="B425" s="3" t="s">
        <v>4561</v>
      </c>
      <c r="C425" s="3" t="s">
        <v>4562</v>
      </c>
      <c r="D425" s="3" t="s">
        <v>3792</v>
      </c>
      <c r="E425" s="3" t="s">
        <v>1623</v>
      </c>
      <c r="F425" s="4">
        <v>43132</v>
      </c>
      <c r="H425" s="2">
        <v>12700</v>
      </c>
      <c r="I425" s="2">
        <v>12700</v>
      </c>
      <c r="J425" s="2" t="s">
        <v>27</v>
      </c>
      <c r="K425" s="2" t="s">
        <v>28</v>
      </c>
      <c r="L425" s="2" t="s">
        <v>908</v>
      </c>
      <c r="M425" s="2" t="s">
        <v>1384</v>
      </c>
      <c r="O425" s="2">
        <v>11430</v>
      </c>
      <c r="P425" s="2">
        <v>12700</v>
      </c>
    </row>
    <row r="426" spans="1:16" x14ac:dyDescent="0.2">
      <c r="A426" s="3">
        <v>4946</v>
      </c>
      <c r="B426" s="3" t="s">
        <v>4563</v>
      </c>
      <c r="C426" s="3" t="s">
        <v>4564</v>
      </c>
      <c r="D426" s="3" t="s">
        <v>3792</v>
      </c>
      <c r="E426" s="3" t="s">
        <v>54</v>
      </c>
      <c r="F426" s="4">
        <v>43144</v>
      </c>
      <c r="H426" s="2">
        <v>37000</v>
      </c>
      <c r="I426" s="2">
        <v>37000</v>
      </c>
      <c r="J426" s="2" t="s">
        <v>3077</v>
      </c>
      <c r="K426" s="2" t="s">
        <v>2608</v>
      </c>
      <c r="L426" s="2" t="s">
        <v>2607</v>
      </c>
      <c r="M426" s="2" t="s">
        <v>909</v>
      </c>
      <c r="O426" s="2">
        <v>34410</v>
      </c>
      <c r="P426" s="2">
        <v>37000</v>
      </c>
    </row>
    <row r="427" spans="1:16" x14ac:dyDescent="0.2">
      <c r="A427" s="3">
        <v>4947</v>
      </c>
      <c r="B427" s="3" t="s">
        <v>4565</v>
      </c>
      <c r="C427" s="3" t="s">
        <v>4566</v>
      </c>
      <c r="D427" s="3" t="s">
        <v>3792</v>
      </c>
      <c r="E427" s="3" t="s">
        <v>374</v>
      </c>
      <c r="F427" s="4">
        <v>43144</v>
      </c>
      <c r="H427" s="2">
        <v>108000</v>
      </c>
      <c r="I427" s="2">
        <v>108000</v>
      </c>
      <c r="J427" s="2" t="s">
        <v>3077</v>
      </c>
      <c r="K427" s="2" t="s">
        <v>2608</v>
      </c>
      <c r="L427" s="2" t="s">
        <v>2607</v>
      </c>
      <c r="M427" s="2" t="s">
        <v>909</v>
      </c>
      <c r="O427" s="2">
        <v>97200</v>
      </c>
      <c r="P427" s="2">
        <v>108000</v>
      </c>
    </row>
    <row r="428" spans="1:16" x14ac:dyDescent="0.2">
      <c r="A428" s="3">
        <v>4948</v>
      </c>
      <c r="B428" s="3" t="s">
        <v>4567</v>
      </c>
      <c r="C428" s="3" t="s">
        <v>4568</v>
      </c>
      <c r="D428" s="3" t="s">
        <v>3792</v>
      </c>
      <c r="E428" s="3" t="s">
        <v>3815</v>
      </c>
      <c r="F428" s="4">
        <v>43173</v>
      </c>
      <c r="H428" s="2">
        <v>32817</v>
      </c>
      <c r="I428" s="2">
        <v>32817</v>
      </c>
      <c r="J428" s="2" t="s">
        <v>4568</v>
      </c>
      <c r="K428" s="2" t="s">
        <v>4568</v>
      </c>
      <c r="L428" s="2" t="s">
        <v>3632</v>
      </c>
      <c r="M428" s="2" t="s">
        <v>2135</v>
      </c>
      <c r="O428" s="2">
        <v>30902.67</v>
      </c>
      <c r="P428" s="2">
        <v>32817</v>
      </c>
    </row>
    <row r="429" spans="1:16" x14ac:dyDescent="0.2">
      <c r="A429" s="3">
        <v>4949</v>
      </c>
      <c r="B429" s="3" t="s">
        <v>4569</v>
      </c>
      <c r="C429" s="3" t="s">
        <v>4570</v>
      </c>
      <c r="D429" s="3" t="s">
        <v>3792</v>
      </c>
      <c r="E429" s="3" t="s">
        <v>1656</v>
      </c>
      <c r="F429" s="4">
        <v>43216</v>
      </c>
      <c r="H429" s="2">
        <v>26629.599999999999</v>
      </c>
      <c r="I429" s="2">
        <v>26629.599999999999</v>
      </c>
      <c r="J429" s="2" t="s">
        <v>27</v>
      </c>
      <c r="K429" s="2" t="s">
        <v>28</v>
      </c>
      <c r="L429" s="2" t="s">
        <v>39</v>
      </c>
      <c r="M429" s="2" t="s">
        <v>93</v>
      </c>
      <c r="O429" s="2">
        <v>23966.639999999999</v>
      </c>
      <c r="P429" s="2">
        <v>26629.599999999999</v>
      </c>
    </row>
    <row r="430" spans="1:16" x14ac:dyDescent="0.2">
      <c r="A430" s="3">
        <v>4950</v>
      </c>
      <c r="B430" s="3" t="s">
        <v>4571</v>
      </c>
      <c r="C430" s="3" t="s">
        <v>4572</v>
      </c>
      <c r="D430" s="3" t="s">
        <v>3792</v>
      </c>
      <c r="E430" s="3" t="s">
        <v>1656</v>
      </c>
      <c r="F430" s="4">
        <v>43216</v>
      </c>
      <c r="H430" s="2">
        <v>23923.77</v>
      </c>
      <c r="I430" s="2">
        <v>23923.77</v>
      </c>
      <c r="J430" s="2" t="s">
        <v>27</v>
      </c>
      <c r="K430" s="2" t="s">
        <v>28</v>
      </c>
      <c r="L430" s="2" t="s">
        <v>39</v>
      </c>
      <c r="M430" s="2" t="s">
        <v>93</v>
      </c>
      <c r="O430" s="2">
        <v>21531.39</v>
      </c>
      <c r="P430" s="2">
        <v>23923.77</v>
      </c>
    </row>
    <row r="431" spans="1:16" x14ac:dyDescent="0.2">
      <c r="A431" s="3">
        <v>4951</v>
      </c>
      <c r="B431" s="3" t="s">
        <v>4573</v>
      </c>
      <c r="C431" s="3" t="s">
        <v>4574</v>
      </c>
      <c r="D431" s="3" t="s">
        <v>3792</v>
      </c>
      <c r="E431" s="3" t="s">
        <v>4133</v>
      </c>
      <c r="F431" s="4">
        <v>41451</v>
      </c>
      <c r="H431" s="2">
        <v>582000</v>
      </c>
      <c r="I431" s="2">
        <v>5820</v>
      </c>
      <c r="J431" s="2" t="s">
        <v>2954</v>
      </c>
      <c r="K431" s="2" t="s">
        <v>1894</v>
      </c>
      <c r="L431" s="2" t="s">
        <v>1893</v>
      </c>
      <c r="M431" s="2" t="s">
        <v>798</v>
      </c>
      <c r="N431" s="2">
        <v>582000</v>
      </c>
      <c r="O431" s="2">
        <v>0</v>
      </c>
      <c r="P431" s="2">
        <v>582000</v>
      </c>
    </row>
    <row r="432" spans="1:16" x14ac:dyDescent="0.2">
      <c r="A432" s="3">
        <v>4952</v>
      </c>
      <c r="B432" s="3" t="s">
        <v>4575</v>
      </c>
      <c r="C432" s="3" t="s">
        <v>4576</v>
      </c>
      <c r="D432" s="3" t="s">
        <v>3792</v>
      </c>
      <c r="E432" s="3" t="s">
        <v>4133</v>
      </c>
      <c r="F432" s="4">
        <v>41451</v>
      </c>
      <c r="H432" s="2">
        <v>582000</v>
      </c>
      <c r="I432" s="2">
        <v>5820</v>
      </c>
      <c r="J432" s="2" t="s">
        <v>2954</v>
      </c>
      <c r="K432" s="2" t="s">
        <v>1894</v>
      </c>
      <c r="L432" s="2" t="s">
        <v>1893</v>
      </c>
      <c r="M432" s="2" t="s">
        <v>798</v>
      </c>
      <c r="N432" s="2">
        <v>582000</v>
      </c>
      <c r="O432" s="2">
        <v>0</v>
      </c>
      <c r="P432" s="2">
        <v>582000</v>
      </c>
    </row>
    <row r="433" spans="1:16" x14ac:dyDescent="0.2">
      <c r="A433" s="3">
        <v>4953</v>
      </c>
      <c r="B433" s="3" t="s">
        <v>4577</v>
      </c>
      <c r="C433" s="3" t="s">
        <v>4578</v>
      </c>
      <c r="D433" s="3" t="s">
        <v>3792</v>
      </c>
      <c r="E433" s="3" t="s">
        <v>4133</v>
      </c>
      <c r="F433" s="4">
        <v>41451</v>
      </c>
      <c r="H433" s="2">
        <v>582000</v>
      </c>
      <c r="I433" s="2">
        <v>5820</v>
      </c>
      <c r="J433" s="2" t="s">
        <v>2954</v>
      </c>
      <c r="K433" s="2" t="s">
        <v>1894</v>
      </c>
      <c r="L433" s="2" t="s">
        <v>1893</v>
      </c>
      <c r="M433" s="2" t="s">
        <v>798</v>
      </c>
      <c r="N433" s="2">
        <v>582000</v>
      </c>
      <c r="O433" s="2">
        <v>0</v>
      </c>
      <c r="P433" s="2">
        <v>582000</v>
      </c>
    </row>
    <row r="434" spans="1:16" x14ac:dyDescent="0.2">
      <c r="A434" s="3">
        <v>4954</v>
      </c>
      <c r="B434" s="3" t="s">
        <v>4579</v>
      </c>
      <c r="C434" s="3" t="s">
        <v>4580</v>
      </c>
      <c r="D434" s="3" t="s">
        <v>3792</v>
      </c>
      <c r="E434" s="3" t="s">
        <v>4133</v>
      </c>
      <c r="F434" s="4">
        <v>41451</v>
      </c>
      <c r="H434" s="2">
        <v>582000</v>
      </c>
      <c r="I434" s="2">
        <v>5820</v>
      </c>
      <c r="J434" s="2" t="s">
        <v>2954</v>
      </c>
      <c r="K434" s="2" t="s">
        <v>1894</v>
      </c>
      <c r="L434" s="2" t="s">
        <v>1893</v>
      </c>
      <c r="M434" s="2" t="s">
        <v>798</v>
      </c>
      <c r="N434" s="2">
        <v>582000</v>
      </c>
      <c r="O434" s="2">
        <v>0</v>
      </c>
      <c r="P434" s="2">
        <v>582000</v>
      </c>
    </row>
    <row r="435" spans="1:16" x14ac:dyDescent="0.2">
      <c r="A435" s="3">
        <v>4955</v>
      </c>
      <c r="B435" s="3" t="s">
        <v>4581</v>
      </c>
      <c r="C435" s="3" t="s">
        <v>4582</v>
      </c>
      <c r="D435" s="3" t="s">
        <v>3792</v>
      </c>
      <c r="E435" s="3" t="s">
        <v>4133</v>
      </c>
      <c r="F435" s="4">
        <v>41449</v>
      </c>
      <c r="H435" s="2">
        <v>643000</v>
      </c>
      <c r="I435" s="2">
        <v>6430</v>
      </c>
      <c r="J435" s="2" t="s">
        <v>2954</v>
      </c>
      <c r="K435" s="2" t="s">
        <v>1894</v>
      </c>
      <c r="L435" s="2" t="s">
        <v>1893</v>
      </c>
      <c r="M435" s="2" t="s">
        <v>798</v>
      </c>
      <c r="N435" s="2">
        <v>643000</v>
      </c>
      <c r="O435" s="2">
        <v>0</v>
      </c>
      <c r="P435" s="2">
        <v>643000</v>
      </c>
    </row>
    <row r="436" spans="1:16" x14ac:dyDescent="0.2">
      <c r="A436" s="3">
        <v>4956</v>
      </c>
      <c r="B436" s="3" t="s">
        <v>4583</v>
      </c>
      <c r="C436" s="3" t="s">
        <v>4584</v>
      </c>
      <c r="D436" s="3" t="s">
        <v>3792</v>
      </c>
      <c r="E436" s="3" t="s">
        <v>4133</v>
      </c>
      <c r="F436" s="4">
        <v>41449</v>
      </c>
      <c r="H436" s="2">
        <v>638500</v>
      </c>
      <c r="I436" s="2">
        <v>6385</v>
      </c>
      <c r="J436" s="2" t="s">
        <v>2954</v>
      </c>
      <c r="K436" s="2" t="s">
        <v>1894</v>
      </c>
      <c r="L436" s="2" t="s">
        <v>1893</v>
      </c>
      <c r="M436" s="2" t="s">
        <v>798</v>
      </c>
      <c r="N436" s="2">
        <v>638500</v>
      </c>
      <c r="O436" s="2">
        <v>0</v>
      </c>
      <c r="P436" s="2">
        <v>638500</v>
      </c>
    </row>
    <row r="437" spans="1:16" x14ac:dyDescent="0.2">
      <c r="A437" s="3">
        <v>4957</v>
      </c>
      <c r="B437" s="3" t="s">
        <v>4585</v>
      </c>
      <c r="C437" s="3" t="s">
        <v>4586</v>
      </c>
      <c r="D437" s="3" t="s">
        <v>3792</v>
      </c>
      <c r="E437" s="3" t="s">
        <v>4133</v>
      </c>
      <c r="F437" s="4">
        <v>43235</v>
      </c>
      <c r="H437" s="2">
        <v>715500</v>
      </c>
      <c r="I437" s="2">
        <v>7155</v>
      </c>
      <c r="J437" s="2" t="s">
        <v>2954</v>
      </c>
      <c r="K437" s="2" t="s">
        <v>1894</v>
      </c>
      <c r="L437" s="2" t="s">
        <v>1893</v>
      </c>
      <c r="M437" s="2" t="s">
        <v>3743</v>
      </c>
      <c r="O437" s="2">
        <v>679725</v>
      </c>
      <c r="P437" s="2">
        <v>715500</v>
      </c>
    </row>
    <row r="438" spans="1:16" x14ac:dyDescent="0.2">
      <c r="A438" s="3">
        <v>4958</v>
      </c>
      <c r="B438" s="3" t="s">
        <v>752</v>
      </c>
      <c r="C438" s="3" t="s">
        <v>4587</v>
      </c>
      <c r="D438" s="3" t="s">
        <v>3792</v>
      </c>
      <c r="E438" s="3" t="s">
        <v>3965</v>
      </c>
      <c r="F438" s="4">
        <v>43241</v>
      </c>
      <c r="H438" s="2">
        <v>107207.87</v>
      </c>
      <c r="I438" s="2">
        <v>107207.87</v>
      </c>
      <c r="J438" s="2" t="s">
        <v>2889</v>
      </c>
      <c r="K438" s="2" t="s">
        <v>2890</v>
      </c>
      <c r="L438" s="2" t="s">
        <v>2891</v>
      </c>
      <c r="M438" s="2" t="s">
        <v>801</v>
      </c>
      <c r="O438" s="2">
        <v>106537.82</v>
      </c>
      <c r="P438" s="2">
        <v>107207.87</v>
      </c>
    </row>
    <row r="439" spans="1:16" x14ac:dyDescent="0.2">
      <c r="A439" s="3">
        <v>4959</v>
      </c>
      <c r="B439" s="3" t="s">
        <v>4588</v>
      </c>
      <c r="C439" s="3" t="s">
        <v>4589</v>
      </c>
      <c r="D439" s="3" t="s">
        <v>3792</v>
      </c>
      <c r="E439" s="3" t="s">
        <v>4133</v>
      </c>
      <c r="F439" s="4">
        <v>43255</v>
      </c>
      <c r="H439" s="2">
        <v>782000</v>
      </c>
      <c r="I439" s="2">
        <v>7820</v>
      </c>
      <c r="J439" s="2" t="s">
        <v>2954</v>
      </c>
      <c r="K439" s="2" t="s">
        <v>1894</v>
      </c>
      <c r="L439" s="2" t="s">
        <v>1893</v>
      </c>
      <c r="M439" s="2" t="s">
        <v>3743</v>
      </c>
      <c r="O439" s="2">
        <v>755933.33</v>
      </c>
      <c r="P439" s="2">
        <v>782000</v>
      </c>
    </row>
    <row r="440" spans="1:16" x14ac:dyDescent="0.2">
      <c r="A440" s="3">
        <v>4960</v>
      </c>
      <c r="B440" s="3" t="s">
        <v>4590</v>
      </c>
      <c r="C440" s="3" t="s">
        <v>4591</v>
      </c>
      <c r="D440" s="3" t="s">
        <v>3792</v>
      </c>
      <c r="E440" s="3" t="s">
        <v>4133</v>
      </c>
      <c r="F440" s="4">
        <v>41473</v>
      </c>
      <c r="H440" s="2">
        <v>435000</v>
      </c>
      <c r="I440" s="2">
        <v>4350</v>
      </c>
      <c r="J440" s="2" t="s">
        <v>2954</v>
      </c>
      <c r="K440" s="2" t="s">
        <v>1894</v>
      </c>
      <c r="L440" s="2" t="s">
        <v>1893</v>
      </c>
      <c r="M440" s="2" t="s">
        <v>798</v>
      </c>
      <c r="N440" s="2">
        <v>435000</v>
      </c>
      <c r="O440" s="2">
        <v>0</v>
      </c>
      <c r="P440" s="2">
        <v>435000</v>
      </c>
    </row>
    <row r="441" spans="1:16" x14ac:dyDescent="0.2">
      <c r="A441" s="3">
        <v>4961</v>
      </c>
      <c r="B441" s="3" t="s">
        <v>4592</v>
      </c>
      <c r="C441" s="3" t="s">
        <v>4593</v>
      </c>
      <c r="D441" s="3" t="s">
        <v>3792</v>
      </c>
      <c r="E441" s="3" t="s">
        <v>816</v>
      </c>
      <c r="F441" s="4">
        <v>43341</v>
      </c>
      <c r="H441" s="2">
        <v>119500</v>
      </c>
      <c r="I441" s="2">
        <v>119500</v>
      </c>
      <c r="J441" s="2" t="s">
        <v>2907</v>
      </c>
      <c r="K441" s="2" t="s">
        <v>2039</v>
      </c>
      <c r="L441" s="2" t="s">
        <v>2038</v>
      </c>
      <c r="M441" s="2" t="s">
        <v>2037</v>
      </c>
      <c r="O441" s="2">
        <v>119500</v>
      </c>
      <c r="P441" s="2">
        <v>119500</v>
      </c>
    </row>
    <row r="442" spans="1:16" s="7" customFormat="1" x14ac:dyDescent="0.2">
      <c r="A442" s="5">
        <v>4962</v>
      </c>
      <c r="B442" s="5" t="s">
        <v>4594</v>
      </c>
      <c r="C442" s="5" t="s">
        <v>4595</v>
      </c>
      <c r="D442" s="5" t="s">
        <v>3792</v>
      </c>
      <c r="E442" s="5" t="s">
        <v>3621</v>
      </c>
      <c r="F442" s="6">
        <v>43334</v>
      </c>
      <c r="H442" s="8">
        <v>11000</v>
      </c>
      <c r="I442" s="8">
        <v>11000</v>
      </c>
      <c r="J442" s="8" t="s">
        <v>2907</v>
      </c>
      <c r="K442" s="8" t="s">
        <v>2039</v>
      </c>
      <c r="L442" s="8" t="s">
        <v>2038</v>
      </c>
      <c r="M442" s="8" t="s">
        <v>2037</v>
      </c>
      <c r="N442" s="8"/>
      <c r="O442" s="8">
        <v>11000</v>
      </c>
      <c r="P442" s="8">
        <v>11000</v>
      </c>
    </row>
    <row r="443" spans="1:16" s="7" customFormat="1" x14ac:dyDescent="0.2">
      <c r="A443" s="5">
        <v>4963</v>
      </c>
      <c r="B443" s="5" t="s">
        <v>4594</v>
      </c>
      <c r="C443" s="5" t="s">
        <v>4596</v>
      </c>
      <c r="D443" s="5" t="s">
        <v>3792</v>
      </c>
      <c r="E443" s="5" t="s">
        <v>3621</v>
      </c>
      <c r="F443" s="6">
        <v>43334</v>
      </c>
      <c r="H443" s="8">
        <v>11000</v>
      </c>
      <c r="I443" s="8">
        <v>11000</v>
      </c>
      <c r="J443" s="8" t="s">
        <v>2907</v>
      </c>
      <c r="K443" s="8" t="s">
        <v>2039</v>
      </c>
      <c r="L443" s="8" t="s">
        <v>2038</v>
      </c>
      <c r="M443" s="8" t="s">
        <v>2037</v>
      </c>
      <c r="N443" s="8"/>
      <c r="O443" s="8">
        <v>11000</v>
      </c>
      <c r="P443" s="8">
        <v>11000</v>
      </c>
    </row>
    <row r="444" spans="1:16" s="7" customFormat="1" x14ac:dyDescent="0.2">
      <c r="A444" s="5">
        <v>4964</v>
      </c>
      <c r="B444" s="5" t="s">
        <v>4597</v>
      </c>
      <c r="C444" s="5" t="s">
        <v>4598</v>
      </c>
      <c r="D444" s="5" t="s">
        <v>3792</v>
      </c>
      <c r="E444" s="5" t="s">
        <v>216</v>
      </c>
      <c r="F444" s="6">
        <v>43334</v>
      </c>
      <c r="H444" s="8">
        <v>139049</v>
      </c>
      <c r="I444" s="8">
        <v>139049</v>
      </c>
      <c r="J444" s="8" t="s">
        <v>2907</v>
      </c>
      <c r="K444" s="8" t="s">
        <v>2039</v>
      </c>
      <c r="L444" s="8" t="s">
        <v>2038</v>
      </c>
      <c r="M444" s="8" t="s">
        <v>2037</v>
      </c>
      <c r="N444" s="8"/>
      <c r="O444" s="8">
        <v>139049</v>
      </c>
      <c r="P444" s="8">
        <v>139049</v>
      </c>
    </row>
    <row r="445" spans="1:16" x14ac:dyDescent="0.2">
      <c r="A445" s="3">
        <v>4965</v>
      </c>
      <c r="B445" s="3" t="s">
        <v>4597</v>
      </c>
      <c r="C445" s="3" t="s">
        <v>4599</v>
      </c>
      <c r="D445" s="3" t="s">
        <v>3792</v>
      </c>
      <c r="E445" s="3" t="s">
        <v>216</v>
      </c>
      <c r="F445" s="4">
        <v>43334</v>
      </c>
      <c r="H445" s="2">
        <v>246228</v>
      </c>
      <c r="I445" s="2">
        <v>246228</v>
      </c>
      <c r="J445" s="2" t="s">
        <v>2907</v>
      </c>
      <c r="K445" s="2" t="s">
        <v>2039</v>
      </c>
      <c r="L445" s="2" t="s">
        <v>2038</v>
      </c>
      <c r="M445" s="2" t="s">
        <v>2037</v>
      </c>
      <c r="O445" s="2">
        <v>246228</v>
      </c>
      <c r="P445" s="2">
        <v>246228</v>
      </c>
    </row>
    <row r="446" spans="1:16" x14ac:dyDescent="0.2">
      <c r="A446" s="3">
        <v>4966</v>
      </c>
      <c r="B446" s="3" t="s">
        <v>3837</v>
      </c>
      <c r="C446" s="3" t="s">
        <v>4600</v>
      </c>
      <c r="D446" s="3" t="s">
        <v>3792</v>
      </c>
      <c r="E446" s="3" t="s">
        <v>216</v>
      </c>
      <c r="F446" s="4">
        <v>43334</v>
      </c>
      <c r="H446" s="2">
        <v>120780</v>
      </c>
      <c r="I446" s="2">
        <v>120780</v>
      </c>
      <c r="J446" s="2" t="s">
        <v>2907</v>
      </c>
      <c r="K446" s="2" t="s">
        <v>2039</v>
      </c>
      <c r="L446" s="2" t="s">
        <v>2038</v>
      </c>
      <c r="M446" s="2" t="s">
        <v>2037</v>
      </c>
      <c r="O446" s="2">
        <v>120780</v>
      </c>
      <c r="P446" s="2">
        <v>120780</v>
      </c>
    </row>
    <row r="447" spans="1:16" x14ac:dyDescent="0.2">
      <c r="A447" s="3">
        <v>4967</v>
      </c>
      <c r="B447" s="3" t="s">
        <v>3837</v>
      </c>
      <c r="C447" s="3" t="s">
        <v>4601</v>
      </c>
      <c r="D447" s="3" t="s">
        <v>3792</v>
      </c>
      <c r="E447" s="3" t="s">
        <v>216</v>
      </c>
      <c r="F447" s="4">
        <v>43334</v>
      </c>
      <c r="H447" s="2">
        <v>157293</v>
      </c>
      <c r="I447" s="2">
        <v>157293</v>
      </c>
      <c r="J447" s="2" t="s">
        <v>2907</v>
      </c>
      <c r="K447" s="2" t="s">
        <v>2039</v>
      </c>
      <c r="L447" s="2" t="s">
        <v>2038</v>
      </c>
      <c r="M447" s="2" t="s">
        <v>2037</v>
      </c>
      <c r="O447" s="2">
        <v>157293</v>
      </c>
      <c r="P447" s="2">
        <v>157293</v>
      </c>
    </row>
    <row r="448" spans="1:16" x14ac:dyDescent="0.2">
      <c r="A448" s="3">
        <v>4968</v>
      </c>
      <c r="B448" s="3" t="s">
        <v>4602</v>
      </c>
      <c r="C448" s="3" t="s">
        <v>4603</v>
      </c>
      <c r="D448" s="3" t="s">
        <v>3792</v>
      </c>
      <c r="E448" s="3" t="s">
        <v>216</v>
      </c>
      <c r="F448" s="4">
        <v>43334</v>
      </c>
      <c r="H448" s="2">
        <v>287236</v>
      </c>
      <c r="I448" s="2">
        <v>287236</v>
      </c>
      <c r="J448" s="2" t="s">
        <v>2907</v>
      </c>
      <c r="K448" s="2" t="s">
        <v>2039</v>
      </c>
      <c r="L448" s="2" t="s">
        <v>2038</v>
      </c>
      <c r="M448" s="2" t="s">
        <v>2037</v>
      </c>
      <c r="O448" s="2">
        <v>287236</v>
      </c>
      <c r="P448" s="2">
        <v>287236</v>
      </c>
    </row>
    <row r="449" spans="1:16" x14ac:dyDescent="0.2">
      <c r="A449" s="3">
        <v>4969</v>
      </c>
      <c r="B449" s="3" t="s">
        <v>4604</v>
      </c>
      <c r="C449" s="3" t="s">
        <v>4605</v>
      </c>
      <c r="D449" s="3" t="s">
        <v>3792</v>
      </c>
      <c r="E449" s="3" t="s">
        <v>413</v>
      </c>
      <c r="F449" s="4">
        <v>43334</v>
      </c>
      <c r="H449" s="2">
        <v>1406502</v>
      </c>
      <c r="I449" s="2">
        <v>1406502</v>
      </c>
      <c r="J449" s="2" t="s">
        <v>2907</v>
      </c>
      <c r="K449" s="2" t="s">
        <v>2039</v>
      </c>
      <c r="L449" s="2" t="s">
        <v>2038</v>
      </c>
      <c r="M449" s="2" t="s">
        <v>2037</v>
      </c>
      <c r="O449" s="2">
        <v>1406502</v>
      </c>
      <c r="P449" s="2">
        <v>1406502</v>
      </c>
    </row>
    <row r="450" spans="1:16" x14ac:dyDescent="0.2">
      <c r="A450" s="3">
        <v>4970</v>
      </c>
      <c r="B450" s="3" t="s">
        <v>4606</v>
      </c>
      <c r="C450" s="3" t="s">
        <v>4607</v>
      </c>
      <c r="D450" s="3" t="s">
        <v>3792</v>
      </c>
      <c r="E450" s="3" t="s">
        <v>216</v>
      </c>
      <c r="F450" s="4">
        <v>43334</v>
      </c>
      <c r="H450" s="2">
        <v>140285</v>
      </c>
      <c r="I450" s="2">
        <v>140285</v>
      </c>
      <c r="J450" s="2" t="s">
        <v>2907</v>
      </c>
      <c r="K450" s="2" t="s">
        <v>2039</v>
      </c>
      <c r="L450" s="2" t="s">
        <v>2038</v>
      </c>
      <c r="M450" s="2" t="s">
        <v>2037</v>
      </c>
      <c r="O450" s="2">
        <v>140285</v>
      </c>
      <c r="P450" s="2">
        <v>140285</v>
      </c>
    </row>
    <row r="451" spans="1:16" x14ac:dyDescent="0.2">
      <c r="A451" s="3">
        <v>4971</v>
      </c>
      <c r="B451" s="3" t="s">
        <v>4597</v>
      </c>
      <c r="C451" s="3" t="s">
        <v>4608</v>
      </c>
      <c r="D451" s="3" t="s">
        <v>3792</v>
      </c>
      <c r="E451" s="3" t="s">
        <v>216</v>
      </c>
      <c r="F451" s="4">
        <v>43334</v>
      </c>
      <c r="H451" s="2">
        <v>151894</v>
      </c>
      <c r="I451" s="2">
        <v>151894</v>
      </c>
      <c r="J451" s="2" t="s">
        <v>2907</v>
      </c>
      <c r="K451" s="2" t="s">
        <v>2039</v>
      </c>
      <c r="L451" s="2" t="s">
        <v>2038</v>
      </c>
      <c r="M451" s="2" t="s">
        <v>2037</v>
      </c>
      <c r="O451" s="2">
        <v>151894</v>
      </c>
      <c r="P451" s="2">
        <v>151894</v>
      </c>
    </row>
    <row r="452" spans="1:16" x14ac:dyDescent="0.2">
      <c r="A452" s="3">
        <v>4972</v>
      </c>
      <c r="B452" s="3" t="s">
        <v>4609</v>
      </c>
      <c r="C452" s="3" t="s">
        <v>4610</v>
      </c>
      <c r="D452" s="3" t="s">
        <v>3792</v>
      </c>
      <c r="E452" s="3" t="s">
        <v>216</v>
      </c>
      <c r="F452" s="4">
        <v>43334</v>
      </c>
      <c r="H452" s="2">
        <v>138691</v>
      </c>
      <c r="I452" s="2">
        <v>138691</v>
      </c>
      <c r="J452" s="2" t="s">
        <v>2907</v>
      </c>
      <c r="K452" s="2" t="s">
        <v>2039</v>
      </c>
      <c r="L452" s="2" t="s">
        <v>2038</v>
      </c>
      <c r="M452" s="2" t="s">
        <v>2037</v>
      </c>
      <c r="O452" s="2">
        <v>138691</v>
      </c>
      <c r="P452" s="2">
        <v>138691</v>
      </c>
    </row>
    <row r="453" spans="1:16" x14ac:dyDescent="0.2">
      <c r="A453" s="3">
        <v>4973</v>
      </c>
      <c r="B453" s="3" t="s">
        <v>4606</v>
      </c>
      <c r="C453" s="3" t="s">
        <v>4611</v>
      </c>
      <c r="D453" s="3" t="s">
        <v>3792</v>
      </c>
      <c r="E453" s="3" t="s">
        <v>216</v>
      </c>
      <c r="F453" s="4">
        <v>43334</v>
      </c>
      <c r="H453" s="2">
        <v>169683</v>
      </c>
      <c r="I453" s="2">
        <v>169683</v>
      </c>
      <c r="J453" s="2" t="s">
        <v>2907</v>
      </c>
      <c r="K453" s="2" t="s">
        <v>2039</v>
      </c>
      <c r="L453" s="2" t="s">
        <v>2038</v>
      </c>
      <c r="M453" s="2" t="s">
        <v>2037</v>
      </c>
      <c r="O453" s="2">
        <v>169683</v>
      </c>
      <c r="P453" s="2">
        <v>169683</v>
      </c>
    </row>
    <row r="454" spans="1:16" x14ac:dyDescent="0.2">
      <c r="A454" s="3">
        <v>4974</v>
      </c>
      <c r="B454" s="3" t="s">
        <v>4597</v>
      </c>
      <c r="C454" s="3" t="s">
        <v>4612</v>
      </c>
      <c r="D454" s="3" t="s">
        <v>3792</v>
      </c>
      <c r="E454" s="3" t="s">
        <v>216</v>
      </c>
      <c r="F454" s="4">
        <v>43334</v>
      </c>
      <c r="H454" s="2">
        <v>80610</v>
      </c>
      <c r="I454" s="2">
        <v>80610</v>
      </c>
      <c r="J454" s="2" t="s">
        <v>2907</v>
      </c>
      <c r="K454" s="2" t="s">
        <v>2039</v>
      </c>
      <c r="L454" s="2" t="s">
        <v>2038</v>
      </c>
      <c r="M454" s="2" t="s">
        <v>2037</v>
      </c>
      <c r="O454" s="2">
        <v>80610</v>
      </c>
      <c r="P454" s="2">
        <v>80610</v>
      </c>
    </row>
    <row r="455" spans="1:16" x14ac:dyDescent="0.2">
      <c r="A455" s="3">
        <v>4975</v>
      </c>
      <c r="B455" s="3" t="s">
        <v>4597</v>
      </c>
      <c r="C455" s="3" t="s">
        <v>4613</v>
      </c>
      <c r="D455" s="3" t="s">
        <v>3792</v>
      </c>
      <c r="E455" s="3" t="s">
        <v>216</v>
      </c>
      <c r="F455" s="4">
        <v>43334</v>
      </c>
      <c r="H455" s="2">
        <v>31358</v>
      </c>
      <c r="I455" s="2">
        <v>31358</v>
      </c>
      <c r="J455" s="2" t="s">
        <v>2907</v>
      </c>
      <c r="K455" s="2" t="s">
        <v>2039</v>
      </c>
      <c r="L455" s="2" t="s">
        <v>2038</v>
      </c>
      <c r="M455" s="2" t="s">
        <v>2037</v>
      </c>
      <c r="O455" s="2">
        <v>31358</v>
      </c>
      <c r="P455" s="2">
        <v>31358</v>
      </c>
    </row>
    <row r="456" spans="1:16" x14ac:dyDescent="0.2">
      <c r="A456" s="3">
        <v>4976</v>
      </c>
      <c r="B456" s="3" t="s">
        <v>4614</v>
      </c>
      <c r="C456" s="3" t="s">
        <v>4615</v>
      </c>
      <c r="D456" s="3" t="s">
        <v>3792</v>
      </c>
      <c r="E456" s="3" t="s">
        <v>615</v>
      </c>
      <c r="F456" s="4">
        <v>43334</v>
      </c>
      <c r="H456" s="2">
        <v>60976</v>
      </c>
      <c r="I456" s="2">
        <v>60976</v>
      </c>
      <c r="J456" s="2" t="s">
        <v>2907</v>
      </c>
      <c r="K456" s="2" t="s">
        <v>2039</v>
      </c>
      <c r="L456" s="2" t="s">
        <v>2038</v>
      </c>
      <c r="M456" s="2" t="s">
        <v>2037</v>
      </c>
      <c r="O456" s="2">
        <v>60976</v>
      </c>
      <c r="P456" s="2">
        <v>60976</v>
      </c>
    </row>
    <row r="457" spans="1:16" x14ac:dyDescent="0.2">
      <c r="A457" s="3">
        <v>4977</v>
      </c>
      <c r="B457" s="3" t="s">
        <v>4616</v>
      </c>
      <c r="C457" s="3" t="s">
        <v>4617</v>
      </c>
      <c r="D457" s="3" t="s">
        <v>3792</v>
      </c>
      <c r="E457" s="3" t="s">
        <v>216</v>
      </c>
      <c r="F457" s="4">
        <v>43334</v>
      </c>
      <c r="H457" s="2">
        <v>103602</v>
      </c>
      <c r="I457" s="2">
        <v>103602</v>
      </c>
      <c r="J457" s="2" t="s">
        <v>2907</v>
      </c>
      <c r="K457" s="2" t="s">
        <v>2039</v>
      </c>
      <c r="L457" s="2" t="s">
        <v>2038</v>
      </c>
      <c r="M457" s="2" t="s">
        <v>2037</v>
      </c>
      <c r="O457" s="2">
        <v>103602</v>
      </c>
      <c r="P457" s="2">
        <v>103602</v>
      </c>
    </row>
    <row r="458" spans="1:16" x14ac:dyDescent="0.2">
      <c r="A458" s="3">
        <v>4978</v>
      </c>
      <c r="B458" s="3" t="s">
        <v>3837</v>
      </c>
      <c r="C458" s="3" t="s">
        <v>4618</v>
      </c>
      <c r="D458" s="3" t="s">
        <v>3792</v>
      </c>
      <c r="E458" s="3" t="s">
        <v>216</v>
      </c>
      <c r="F458" s="4">
        <v>43334</v>
      </c>
      <c r="H458" s="2">
        <v>143862</v>
      </c>
      <c r="I458" s="2">
        <v>143862</v>
      </c>
      <c r="J458" s="2" t="s">
        <v>2907</v>
      </c>
      <c r="K458" s="2" t="s">
        <v>2039</v>
      </c>
      <c r="L458" s="2" t="s">
        <v>2038</v>
      </c>
      <c r="M458" s="2" t="s">
        <v>2037</v>
      </c>
      <c r="O458" s="2">
        <v>143862</v>
      </c>
      <c r="P458" s="2">
        <v>143862</v>
      </c>
    </row>
    <row r="459" spans="1:16" x14ac:dyDescent="0.2">
      <c r="A459" s="3">
        <v>4979</v>
      </c>
      <c r="B459" s="3" t="s">
        <v>4619</v>
      </c>
      <c r="C459" s="3" t="s">
        <v>4620</v>
      </c>
      <c r="D459" s="3" t="s">
        <v>3792</v>
      </c>
      <c r="E459" s="3" t="s">
        <v>109</v>
      </c>
      <c r="F459" s="4">
        <v>43334</v>
      </c>
      <c r="H459" s="2">
        <v>117886</v>
      </c>
      <c r="I459" s="2">
        <v>117886</v>
      </c>
      <c r="J459" s="2" t="s">
        <v>2907</v>
      </c>
      <c r="K459" s="2" t="s">
        <v>2039</v>
      </c>
      <c r="L459" s="2" t="s">
        <v>2038</v>
      </c>
      <c r="M459" s="2" t="s">
        <v>2037</v>
      </c>
      <c r="O459" s="2">
        <v>117886</v>
      </c>
      <c r="P459" s="2">
        <v>117886</v>
      </c>
    </row>
    <row r="460" spans="1:16" x14ac:dyDescent="0.2">
      <c r="A460" s="3">
        <v>4980</v>
      </c>
      <c r="B460" s="3" t="s">
        <v>4621</v>
      </c>
      <c r="C460" s="3" t="s">
        <v>4622</v>
      </c>
      <c r="D460" s="3" t="s">
        <v>3792</v>
      </c>
      <c r="E460" s="3" t="s">
        <v>3621</v>
      </c>
      <c r="F460" s="4">
        <v>43334</v>
      </c>
      <c r="H460" s="2">
        <v>77236</v>
      </c>
      <c r="I460" s="2">
        <v>77236</v>
      </c>
      <c r="J460" s="2" t="s">
        <v>2907</v>
      </c>
      <c r="K460" s="2" t="s">
        <v>2039</v>
      </c>
      <c r="L460" s="2" t="s">
        <v>2038</v>
      </c>
      <c r="M460" s="2" t="s">
        <v>2037</v>
      </c>
      <c r="O460" s="2">
        <v>77236</v>
      </c>
      <c r="P460" s="2">
        <v>77236</v>
      </c>
    </row>
    <row r="461" spans="1:16" x14ac:dyDescent="0.2">
      <c r="A461" s="3">
        <v>4981</v>
      </c>
      <c r="B461" s="3" t="s">
        <v>4623</v>
      </c>
      <c r="C461" s="3" t="s">
        <v>4624</v>
      </c>
      <c r="D461" s="3" t="s">
        <v>3792</v>
      </c>
      <c r="E461" s="3" t="s">
        <v>131</v>
      </c>
      <c r="F461" s="4">
        <v>43334</v>
      </c>
      <c r="H461" s="2">
        <v>216829</v>
      </c>
      <c r="I461" s="2">
        <v>216829</v>
      </c>
      <c r="J461" s="2" t="s">
        <v>2907</v>
      </c>
      <c r="K461" s="2" t="s">
        <v>2039</v>
      </c>
      <c r="L461" s="2" t="s">
        <v>2038</v>
      </c>
      <c r="M461" s="2" t="s">
        <v>2037</v>
      </c>
      <c r="O461" s="2">
        <v>216829</v>
      </c>
      <c r="P461" s="2">
        <v>216829</v>
      </c>
    </row>
    <row r="462" spans="1:16" x14ac:dyDescent="0.2">
      <c r="H462" s="2">
        <f t="shared" ref="H462:P462" si="0">SUBTOTAL(9,H2:H461)</f>
        <v>68816187.719999999</v>
      </c>
      <c r="I462" s="2">
        <f t="shared" si="0"/>
        <v>58821741.719999991</v>
      </c>
      <c r="J462" s="2">
        <f t="shared" si="0"/>
        <v>0</v>
      </c>
      <c r="K462" s="2">
        <f t="shared" si="0"/>
        <v>0</v>
      </c>
      <c r="L462" s="2">
        <f t="shared" si="0"/>
        <v>0</v>
      </c>
      <c r="M462" s="2">
        <f t="shared" si="0"/>
        <v>0</v>
      </c>
      <c r="N462" s="2">
        <f t="shared" si="0"/>
        <v>51086456.780000009</v>
      </c>
      <c r="O462" s="2">
        <f t="shared" si="0"/>
        <v>33519680.039999995</v>
      </c>
      <c r="P462" s="2">
        <f t="shared" si="0"/>
        <v>57502437.399999999</v>
      </c>
    </row>
  </sheetData>
  <sheetProtection selectLockedCells="1" selectUnlockedCells="1"/>
  <autoFilter ref="A1:P461">
    <filterColumn colId="6">
      <filters blank="1"/>
    </filterColumn>
  </autoFilter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workbookViewId="0">
      <selection activeCell="E43" sqref="E43"/>
    </sheetView>
  </sheetViews>
  <sheetFormatPr defaultRowHeight="12.75" x14ac:dyDescent="0.2"/>
  <cols>
    <col min="2" max="2" width="28" customWidth="1"/>
    <col min="3" max="3" width="16.28515625" customWidth="1"/>
    <col min="4" max="6" width="13.42578125" customWidth="1"/>
    <col min="7" max="8" width="11.85546875" customWidth="1"/>
  </cols>
  <sheetData>
    <row r="1" spans="2:3" x14ac:dyDescent="0.2">
      <c r="B1" s="9" t="s">
        <v>4625</v>
      </c>
      <c r="C1" s="1"/>
    </row>
    <row r="2" spans="2:3" x14ac:dyDescent="0.2">
      <c r="B2" s="1" t="s">
        <v>4626</v>
      </c>
      <c r="C2" s="2" t="e">
        <f>#REF!</f>
        <v>#REF!</v>
      </c>
    </row>
    <row r="3" spans="2:3" x14ac:dyDescent="0.2">
      <c r="B3" s="10" t="s">
        <v>4627</v>
      </c>
      <c r="C3" s="11" t="e">
        <f>#REF!</f>
        <v>#REF!</v>
      </c>
    </row>
    <row r="4" spans="2:3" x14ac:dyDescent="0.2">
      <c r="B4" s="1" t="s">
        <v>4628</v>
      </c>
      <c r="C4" s="2" t="e">
        <f>#REF!</f>
        <v>#REF!</v>
      </c>
    </row>
    <row r="5" spans="2:3" x14ac:dyDescent="0.2">
      <c r="B5" s="1" t="s">
        <v>4629</v>
      </c>
      <c r="C5" s="2" t="e">
        <f>#REF!</f>
        <v>#REF!</v>
      </c>
    </row>
    <row r="6" spans="2:3" x14ac:dyDescent="0.2">
      <c r="B6" s="1" t="s">
        <v>4630</v>
      </c>
      <c r="C6" s="2" t="e">
        <f>#REF!</f>
        <v>#REF!</v>
      </c>
    </row>
    <row r="7" spans="2:3" x14ac:dyDescent="0.2">
      <c r="B7" s="1" t="s">
        <v>4631</v>
      </c>
      <c r="C7" s="2" t="e">
        <f>#REF!</f>
        <v>#REF!</v>
      </c>
    </row>
    <row r="8" spans="2:3" x14ac:dyDescent="0.2">
      <c r="B8" s="1" t="s">
        <v>4632</v>
      </c>
      <c r="C8" s="2" t="e">
        <f>#REF!</f>
        <v>#REF!</v>
      </c>
    </row>
    <row r="9" spans="2:3" x14ac:dyDescent="0.2">
      <c r="B9" s="10" t="s">
        <v>4633</v>
      </c>
      <c r="C9" s="11" t="e">
        <f>#REF!</f>
        <v>#REF!</v>
      </c>
    </row>
    <row r="10" spans="2:3" x14ac:dyDescent="0.2">
      <c r="B10" s="1" t="s">
        <v>4634</v>
      </c>
      <c r="C10" s="2" t="e">
        <f>#REF!</f>
        <v>#REF!</v>
      </c>
    </row>
    <row r="11" spans="2:3" x14ac:dyDescent="0.2">
      <c r="B11" s="1" t="s">
        <v>4635</v>
      </c>
      <c r="C11" s="2" t="e">
        <f>#REF!</f>
        <v>#REF!</v>
      </c>
    </row>
    <row r="12" spans="2:3" x14ac:dyDescent="0.2">
      <c r="B12" s="1" t="s">
        <v>4636</v>
      </c>
      <c r="C12" s="2" t="e">
        <f>#REF!</f>
        <v>#REF!</v>
      </c>
    </row>
    <row r="13" spans="2:3" x14ac:dyDescent="0.2">
      <c r="B13" s="1" t="s">
        <v>4637</v>
      </c>
      <c r="C13" s="2" t="e">
        <f>#REF!</f>
        <v>#REF!</v>
      </c>
    </row>
    <row r="14" spans="2:3" x14ac:dyDescent="0.2">
      <c r="B14" s="10" t="s">
        <v>4638</v>
      </c>
      <c r="C14" s="11" t="e">
        <f>#REF!</f>
        <v>#REF!</v>
      </c>
    </row>
    <row r="15" spans="2:3" x14ac:dyDescent="0.2">
      <c r="B15" s="1" t="s">
        <v>4639</v>
      </c>
      <c r="C15" s="2" t="e">
        <f>#REF!</f>
        <v>#REF!</v>
      </c>
    </row>
    <row r="16" spans="2:3" x14ac:dyDescent="0.2">
      <c r="B16" s="1" t="s">
        <v>4640</v>
      </c>
      <c r="C16" s="2" t="e">
        <f>#REF!</f>
        <v>#REF!</v>
      </c>
    </row>
    <row r="17" spans="1:10" x14ac:dyDescent="0.2">
      <c r="B17" s="12" t="s">
        <v>4641</v>
      </c>
      <c r="C17" s="13" t="e">
        <f>#REF!</f>
        <v>#REF!</v>
      </c>
    </row>
    <row r="18" spans="1:10" s="14" customFormat="1" x14ac:dyDescent="0.2">
      <c r="B18" s="12" t="s">
        <v>4642</v>
      </c>
      <c r="C18" s="13">
        <f>4024881.55-2903342.68</f>
        <v>1121538.8699999996</v>
      </c>
    </row>
    <row r="19" spans="1:10" x14ac:dyDescent="0.2">
      <c r="B19" s="1"/>
      <c r="C19" s="15" t="e">
        <f>SUM(C2:C18)+C30</f>
        <v>#REF!</v>
      </c>
      <c r="D19" s="15"/>
    </row>
    <row r="20" spans="1:10" x14ac:dyDescent="0.2">
      <c r="B20" s="1"/>
      <c r="C20" s="1"/>
    </row>
    <row r="21" spans="1:10" x14ac:dyDescent="0.2">
      <c r="B21" s="9" t="s">
        <v>4643</v>
      </c>
      <c r="C21" s="1"/>
      <c r="E21" s="1"/>
      <c r="G21" s="1" t="s">
        <v>4644</v>
      </c>
      <c r="H21" s="1"/>
    </row>
    <row r="22" spans="1:10" x14ac:dyDescent="0.2">
      <c r="B22" s="12" t="s">
        <v>4645</v>
      </c>
      <c r="C22" s="16">
        <f>ST_08_18!H462</f>
        <v>68816187.719999999</v>
      </c>
      <c r="D22" s="2" t="e">
        <f>C22+C23+C24+C25+C26+C27</f>
        <v>#REF!</v>
      </c>
      <c r="E22" s="2">
        <v>499610511.45999998</v>
      </c>
      <c r="F22" s="2" t="e">
        <f>D22-E22</f>
        <v>#REF!</v>
      </c>
      <c r="G22" s="2">
        <f>C26</f>
        <v>183580.55</v>
      </c>
      <c r="H22" s="15" t="e">
        <f>F22-G22</f>
        <v>#REF!</v>
      </c>
      <c r="I22" s="1"/>
      <c r="J22" s="1"/>
    </row>
    <row r="23" spans="1:10" s="14" customFormat="1" x14ac:dyDescent="0.2">
      <c r="B23" s="12" t="s">
        <v>4646</v>
      </c>
      <c r="C23" s="16">
        <f>'sT nW (2)'!H563</f>
        <v>719153.45000000019</v>
      </c>
      <c r="H23" s="17"/>
    </row>
    <row r="24" spans="1:10" s="14" customFormat="1" x14ac:dyDescent="0.2">
      <c r="B24" s="12" t="s">
        <v>4647</v>
      </c>
      <c r="C24" s="16">
        <f>'ST ZTPOK '!H374</f>
        <v>425123196.63999963</v>
      </c>
      <c r="E24" s="18"/>
    </row>
    <row r="25" spans="1:10" s="14" customFormat="1" x14ac:dyDescent="0.2">
      <c r="B25" s="12" t="s">
        <v>4648</v>
      </c>
      <c r="C25" s="16">
        <f>'ST NW ZTPOK _08_18'!H533</f>
        <v>612774.0499999997</v>
      </c>
    </row>
    <row r="26" spans="1:10" s="14" customFormat="1" x14ac:dyDescent="0.2">
      <c r="B26" s="12" t="s">
        <v>4649</v>
      </c>
      <c r="C26" s="16">
        <f>Lista_wyposażenia!G741</f>
        <v>183580.55</v>
      </c>
    </row>
    <row r="27" spans="1:10" x14ac:dyDescent="0.2">
      <c r="A27" s="14"/>
      <c r="B27" s="12" t="s">
        <v>4641</v>
      </c>
      <c r="C27" s="16" t="e">
        <f>#REF!</f>
        <v>#REF!</v>
      </c>
    </row>
    <row r="28" spans="1:10" s="14" customFormat="1" x14ac:dyDescent="0.2">
      <c r="B28" s="12" t="s">
        <v>4642</v>
      </c>
      <c r="C28" s="13" t="e">
        <f>#REF!</f>
        <v>#REF!</v>
      </c>
    </row>
    <row r="29" spans="1:10" x14ac:dyDescent="0.2">
      <c r="B29" s="1"/>
      <c r="C29" s="19"/>
    </row>
    <row r="30" spans="1:10" x14ac:dyDescent="0.2">
      <c r="B30" s="1" t="s">
        <v>4650</v>
      </c>
      <c r="C30" s="2">
        <f>grunt!I7</f>
        <v>7803509.0600000005</v>
      </c>
    </row>
    <row r="31" spans="1:10" x14ac:dyDescent="0.2">
      <c r="B31" s="1"/>
      <c r="C31" s="20" t="e">
        <f>SUM(C22:C28)</f>
        <v>#REF!</v>
      </c>
    </row>
    <row r="32" spans="1:10" x14ac:dyDescent="0.2">
      <c r="B32" s="1"/>
      <c r="C32" s="17"/>
    </row>
    <row r="34" spans="2:3" x14ac:dyDescent="0.2">
      <c r="B34" s="1" t="s">
        <v>4651</v>
      </c>
      <c r="C34" s="17" t="e">
        <f>C19-C31</f>
        <v>#REF!</v>
      </c>
    </row>
    <row r="37" spans="2:3" x14ac:dyDescent="0.2">
      <c r="C37" s="21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R445"/>
  <sheetViews>
    <sheetView topLeftCell="A411" workbookViewId="0">
      <selection activeCell="P445" sqref="P445"/>
    </sheetView>
  </sheetViews>
  <sheetFormatPr defaultRowHeight="12.75" x14ac:dyDescent="0.2"/>
  <cols>
    <col min="1" max="1" width="5" style="1" customWidth="1"/>
    <col min="2" max="2" width="59.28515625" style="1" customWidth="1"/>
    <col min="3" max="3" width="19.7109375" style="1" customWidth="1"/>
    <col min="4" max="5" width="9.140625" style="1"/>
    <col min="6" max="6" width="12.28515625" style="1" customWidth="1"/>
    <col min="7" max="7" width="9.85546875" style="1" customWidth="1"/>
    <col min="8" max="8" width="12.28515625" style="2" customWidth="1"/>
    <col min="9" max="9" width="18.28515625" style="2" customWidth="1"/>
    <col min="10" max="12" width="9.140625" style="2"/>
    <col min="13" max="13" width="0" style="2" hidden="1" customWidth="1"/>
    <col min="14" max="15" width="11.28515625" style="2" customWidth="1"/>
    <col min="16" max="16" width="12.28515625" style="2" customWidth="1"/>
    <col min="17" max="17" width="9.42578125" style="1" customWidth="1"/>
    <col min="18" max="16384" width="9.140625" style="1"/>
  </cols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8" x14ac:dyDescent="0.2">
      <c r="A2" s="3">
        <v>1</v>
      </c>
      <c r="B2" s="3" t="s">
        <v>3790</v>
      </c>
      <c r="C2" s="3" t="s">
        <v>3791</v>
      </c>
      <c r="D2" s="3" t="s">
        <v>3792</v>
      </c>
      <c r="E2" s="3" t="s">
        <v>86</v>
      </c>
      <c r="F2" s="4">
        <v>39599</v>
      </c>
      <c r="H2" s="2">
        <v>90748.63</v>
      </c>
      <c r="I2" s="2">
        <v>90748.63</v>
      </c>
      <c r="J2" s="2" t="s">
        <v>2884</v>
      </c>
      <c r="K2" s="2" t="s">
        <v>2035</v>
      </c>
      <c r="L2" s="2" t="s">
        <v>2034</v>
      </c>
      <c r="M2" s="2" t="s">
        <v>801</v>
      </c>
      <c r="N2" s="2">
        <v>60000</v>
      </c>
      <c r="O2" s="2">
        <v>0</v>
      </c>
      <c r="P2" s="2">
        <v>60000</v>
      </c>
      <c r="R2" s="2">
        <f t="shared" ref="R2:R38" si="0">H2-P2</f>
        <v>30748.630000000005</v>
      </c>
    </row>
    <row r="3" spans="1:18" x14ac:dyDescent="0.2">
      <c r="A3" s="3">
        <v>2</v>
      </c>
      <c r="B3" s="3" t="s">
        <v>3793</v>
      </c>
      <c r="C3" s="3" t="s">
        <v>3794</v>
      </c>
      <c r="D3" s="3" t="s">
        <v>3792</v>
      </c>
      <c r="E3" s="3" t="s">
        <v>86</v>
      </c>
      <c r="F3" s="4">
        <v>39599</v>
      </c>
      <c r="H3" s="2">
        <v>1289540</v>
      </c>
      <c r="I3" s="2">
        <v>1289540</v>
      </c>
      <c r="J3" s="2" t="s">
        <v>2884</v>
      </c>
      <c r="K3" s="2" t="s">
        <v>2035</v>
      </c>
      <c r="L3" s="2" t="s">
        <v>2034</v>
      </c>
      <c r="M3" s="2" t="s">
        <v>801</v>
      </c>
      <c r="N3" s="2">
        <v>300000</v>
      </c>
      <c r="O3" s="2">
        <v>0</v>
      </c>
      <c r="P3" s="2">
        <v>300000</v>
      </c>
      <c r="R3" s="2">
        <f t="shared" si="0"/>
        <v>989540</v>
      </c>
    </row>
    <row r="4" spans="1:18" x14ac:dyDescent="0.2">
      <c r="A4" s="3">
        <v>3</v>
      </c>
      <c r="B4" s="3" t="s">
        <v>3795</v>
      </c>
      <c r="C4" s="3" t="s">
        <v>3796</v>
      </c>
      <c r="D4" s="3" t="s">
        <v>3792</v>
      </c>
      <c r="E4" s="3" t="s">
        <v>96</v>
      </c>
      <c r="F4" s="4">
        <v>39599</v>
      </c>
      <c r="H4" s="2">
        <v>105477.23</v>
      </c>
      <c r="I4" s="2">
        <v>105477.23</v>
      </c>
      <c r="J4" s="2" t="s">
        <v>2884</v>
      </c>
      <c r="K4" s="2" t="s">
        <v>2035</v>
      </c>
      <c r="L4" s="2" t="s">
        <v>2034</v>
      </c>
      <c r="M4" s="2" t="s">
        <v>801</v>
      </c>
      <c r="N4" s="2">
        <v>6000</v>
      </c>
      <c r="O4" s="2">
        <v>0</v>
      </c>
      <c r="P4" s="2">
        <v>6000</v>
      </c>
      <c r="R4" s="2">
        <f t="shared" si="0"/>
        <v>99477.23</v>
      </c>
    </row>
    <row r="5" spans="1:18" x14ac:dyDescent="0.2">
      <c r="A5" s="3">
        <v>4</v>
      </c>
      <c r="B5" s="3" t="s">
        <v>3797</v>
      </c>
      <c r="C5" s="3" t="s">
        <v>3798</v>
      </c>
      <c r="D5" s="3" t="s">
        <v>3792</v>
      </c>
      <c r="E5" s="3" t="s">
        <v>86</v>
      </c>
      <c r="F5" s="4">
        <v>39599</v>
      </c>
      <c r="H5" s="2">
        <v>849974</v>
      </c>
      <c r="I5" s="2">
        <v>849974</v>
      </c>
      <c r="J5" s="2" t="s">
        <v>2884</v>
      </c>
      <c r="K5" s="2" t="s">
        <v>2035</v>
      </c>
      <c r="L5" s="2" t="s">
        <v>2034</v>
      </c>
      <c r="M5" s="2" t="s">
        <v>801</v>
      </c>
      <c r="N5" s="2">
        <v>180000</v>
      </c>
      <c r="O5" s="2">
        <v>0</v>
      </c>
      <c r="P5" s="2">
        <v>180000</v>
      </c>
      <c r="R5" s="2">
        <f t="shared" si="0"/>
        <v>669974</v>
      </c>
    </row>
    <row r="6" spans="1:18" x14ac:dyDescent="0.2">
      <c r="A6" s="3">
        <v>5</v>
      </c>
      <c r="B6" s="3" t="s">
        <v>3799</v>
      </c>
      <c r="C6" s="3" t="s">
        <v>3800</v>
      </c>
      <c r="D6" s="3" t="s">
        <v>3792</v>
      </c>
      <c r="E6" s="3" t="s">
        <v>86</v>
      </c>
      <c r="F6" s="4">
        <v>39599</v>
      </c>
      <c r="H6" s="2">
        <v>743175.2</v>
      </c>
      <c r="I6" s="2">
        <v>743175.2</v>
      </c>
      <c r="J6" s="2" t="s">
        <v>2884</v>
      </c>
      <c r="K6" s="2" t="s">
        <v>2035</v>
      </c>
      <c r="L6" s="2" t="s">
        <v>2034</v>
      </c>
      <c r="M6" s="2" t="s">
        <v>801</v>
      </c>
      <c r="N6" s="2">
        <v>150000</v>
      </c>
      <c r="O6" s="2">
        <v>0</v>
      </c>
      <c r="P6" s="2">
        <v>150000</v>
      </c>
      <c r="R6" s="2">
        <f t="shared" si="0"/>
        <v>593175.19999999995</v>
      </c>
    </row>
    <row r="7" spans="1:18" x14ac:dyDescent="0.2">
      <c r="A7" s="3">
        <v>6</v>
      </c>
      <c r="B7" s="3" t="s">
        <v>3801</v>
      </c>
      <c r="C7" s="3" t="s">
        <v>3802</v>
      </c>
      <c r="D7" s="3" t="s">
        <v>3792</v>
      </c>
      <c r="E7" s="3" t="s">
        <v>374</v>
      </c>
      <c r="F7" s="4">
        <v>39599</v>
      </c>
      <c r="H7" s="2">
        <v>34160</v>
      </c>
      <c r="I7" s="2">
        <v>34160</v>
      </c>
      <c r="J7" s="2" t="s">
        <v>2884</v>
      </c>
      <c r="K7" s="2" t="s">
        <v>2035</v>
      </c>
      <c r="L7" s="2" t="s">
        <v>2034</v>
      </c>
      <c r="M7" s="2" t="s">
        <v>801</v>
      </c>
      <c r="N7" s="2">
        <v>8000</v>
      </c>
      <c r="O7" s="2">
        <v>0</v>
      </c>
      <c r="P7" s="2">
        <v>8000</v>
      </c>
      <c r="R7" s="2">
        <f t="shared" si="0"/>
        <v>26160</v>
      </c>
    </row>
    <row r="8" spans="1:18" x14ac:dyDescent="0.2">
      <c r="A8" s="3">
        <v>7</v>
      </c>
      <c r="B8" s="3" t="s">
        <v>3803</v>
      </c>
      <c r="C8" s="3" t="s">
        <v>3804</v>
      </c>
      <c r="D8" s="3" t="s">
        <v>3792</v>
      </c>
      <c r="E8" s="3" t="s">
        <v>104</v>
      </c>
      <c r="F8" s="4">
        <v>39599</v>
      </c>
      <c r="H8" s="2">
        <v>321254.46000000002</v>
      </c>
      <c r="I8" s="2">
        <v>321254.46000000002</v>
      </c>
      <c r="J8" s="2" t="s">
        <v>2878</v>
      </c>
      <c r="K8" s="2" t="s">
        <v>2008</v>
      </c>
      <c r="L8" s="2" t="s">
        <v>2007</v>
      </c>
      <c r="M8" s="2" t="s">
        <v>801</v>
      </c>
      <c r="N8" s="2">
        <v>243600</v>
      </c>
      <c r="O8" s="2">
        <v>157781.4</v>
      </c>
      <c r="P8" s="2">
        <v>263100</v>
      </c>
      <c r="R8" s="2">
        <f t="shared" si="0"/>
        <v>58154.460000000021</v>
      </c>
    </row>
    <row r="9" spans="1:18" x14ac:dyDescent="0.2">
      <c r="A9" s="3">
        <v>8</v>
      </c>
      <c r="B9" s="3" t="s">
        <v>3805</v>
      </c>
      <c r="C9" s="3" t="s">
        <v>3806</v>
      </c>
      <c r="D9" s="3" t="s">
        <v>3792</v>
      </c>
      <c r="E9" s="3" t="s">
        <v>144</v>
      </c>
      <c r="F9" s="4">
        <v>39599</v>
      </c>
      <c r="H9" s="2">
        <v>8177</v>
      </c>
      <c r="I9" s="2">
        <v>8177</v>
      </c>
      <c r="J9" s="2" t="s">
        <v>2884</v>
      </c>
      <c r="K9" s="2" t="s">
        <v>2035</v>
      </c>
      <c r="L9" s="2" t="s">
        <v>2034</v>
      </c>
      <c r="M9" s="2" t="s">
        <v>801</v>
      </c>
      <c r="N9" s="2">
        <v>7500</v>
      </c>
      <c r="O9" s="2">
        <v>0</v>
      </c>
      <c r="P9" s="2">
        <v>7500</v>
      </c>
      <c r="R9" s="2">
        <f t="shared" si="0"/>
        <v>677</v>
      </c>
    </row>
    <row r="10" spans="1:18" x14ac:dyDescent="0.2">
      <c r="A10" s="3">
        <v>9</v>
      </c>
      <c r="B10" s="3" t="s">
        <v>3807</v>
      </c>
      <c r="C10" s="3" t="s">
        <v>3808</v>
      </c>
      <c r="D10" s="3" t="s">
        <v>3792</v>
      </c>
      <c r="E10" s="3" t="s">
        <v>1499</v>
      </c>
      <c r="F10" s="4">
        <v>39599</v>
      </c>
      <c r="H10" s="2">
        <v>32940</v>
      </c>
      <c r="I10" s="2">
        <v>32940</v>
      </c>
      <c r="J10" s="2" t="s">
        <v>2846</v>
      </c>
      <c r="K10" s="2" t="s">
        <v>2133</v>
      </c>
      <c r="L10" s="2" t="s">
        <v>2132</v>
      </c>
      <c r="M10" s="2" t="s">
        <v>801</v>
      </c>
      <c r="N10" s="2">
        <v>6000</v>
      </c>
      <c r="O10" s="2">
        <v>0</v>
      </c>
      <c r="P10" s="2">
        <v>6000</v>
      </c>
      <c r="R10" s="2">
        <f t="shared" si="0"/>
        <v>26940</v>
      </c>
    </row>
    <row r="11" spans="1:18" x14ac:dyDescent="0.2">
      <c r="A11" s="3">
        <v>10</v>
      </c>
      <c r="B11" s="3" t="s">
        <v>3809</v>
      </c>
      <c r="C11" s="3" t="s">
        <v>3810</v>
      </c>
      <c r="D11" s="3" t="s">
        <v>3792</v>
      </c>
      <c r="E11" s="3" t="s">
        <v>425</v>
      </c>
      <c r="F11" s="4">
        <v>39549</v>
      </c>
      <c r="H11" s="2">
        <v>3600</v>
      </c>
      <c r="I11" s="2">
        <v>3600</v>
      </c>
      <c r="J11" s="2" t="s">
        <v>27</v>
      </c>
      <c r="K11" s="2" t="s">
        <v>28</v>
      </c>
      <c r="L11" s="2" t="s">
        <v>908</v>
      </c>
      <c r="M11" s="2" t="s">
        <v>801</v>
      </c>
      <c r="N11" s="2">
        <v>3600</v>
      </c>
      <c r="O11" s="2">
        <v>1939.5</v>
      </c>
      <c r="P11" s="2">
        <v>3600</v>
      </c>
      <c r="R11" s="2">
        <f t="shared" si="0"/>
        <v>0</v>
      </c>
    </row>
    <row r="12" spans="1:18" x14ac:dyDescent="0.2">
      <c r="A12" s="3">
        <v>11</v>
      </c>
      <c r="B12" s="3" t="s">
        <v>3811</v>
      </c>
      <c r="C12" s="3" t="s">
        <v>3812</v>
      </c>
      <c r="D12" s="3" t="s">
        <v>3792</v>
      </c>
      <c r="E12" s="3" t="s">
        <v>81</v>
      </c>
      <c r="F12" s="4">
        <v>39599</v>
      </c>
      <c r="H12" s="2">
        <v>19000</v>
      </c>
      <c r="I12" s="2">
        <v>19000</v>
      </c>
      <c r="J12" s="2" t="s">
        <v>2884</v>
      </c>
      <c r="K12" s="2" t="s">
        <v>2035</v>
      </c>
      <c r="L12" s="2" t="s">
        <v>2034</v>
      </c>
      <c r="M12" s="2" t="s">
        <v>801</v>
      </c>
      <c r="N12" s="2">
        <v>16000</v>
      </c>
      <c r="O12" s="2">
        <v>0</v>
      </c>
      <c r="P12" s="2">
        <v>16000</v>
      </c>
      <c r="R12" s="2">
        <f t="shared" si="0"/>
        <v>3000</v>
      </c>
    </row>
    <row r="13" spans="1:18" x14ac:dyDescent="0.2">
      <c r="A13" s="3">
        <v>12</v>
      </c>
      <c r="B13" s="3" t="s">
        <v>3813</v>
      </c>
      <c r="C13" s="3" t="s">
        <v>3814</v>
      </c>
      <c r="D13" s="3" t="s">
        <v>3792</v>
      </c>
      <c r="E13" s="3" t="s">
        <v>3815</v>
      </c>
      <c r="F13" s="4">
        <v>39599</v>
      </c>
      <c r="H13" s="2">
        <v>9959.02</v>
      </c>
      <c r="I13" s="2">
        <v>9959.02</v>
      </c>
      <c r="J13" s="2" t="s">
        <v>3077</v>
      </c>
      <c r="K13" s="2" t="s">
        <v>2608</v>
      </c>
      <c r="L13" s="2" t="s">
        <v>2607</v>
      </c>
      <c r="M13" s="2" t="s">
        <v>2929</v>
      </c>
      <c r="N13" s="2">
        <v>9000</v>
      </c>
      <c r="O13" s="2">
        <v>0</v>
      </c>
      <c r="P13" s="2">
        <v>9000</v>
      </c>
      <c r="R13" s="2">
        <f t="shared" si="0"/>
        <v>959.02000000000044</v>
      </c>
    </row>
    <row r="14" spans="1:18" x14ac:dyDescent="0.2">
      <c r="A14" s="3">
        <v>13</v>
      </c>
      <c r="B14" s="3" t="s">
        <v>3816</v>
      </c>
      <c r="C14" s="3" t="s">
        <v>3817</v>
      </c>
      <c r="D14" s="3" t="s">
        <v>3792</v>
      </c>
      <c r="E14" s="3" t="s">
        <v>54</v>
      </c>
      <c r="F14" s="4">
        <v>39599</v>
      </c>
      <c r="H14" s="2">
        <v>565125.4</v>
      </c>
      <c r="I14" s="2">
        <v>565125.4</v>
      </c>
      <c r="J14" s="2" t="s">
        <v>2889</v>
      </c>
      <c r="K14" s="2" t="s">
        <v>2890</v>
      </c>
      <c r="L14" s="2" t="s">
        <v>2891</v>
      </c>
      <c r="M14" s="2" t="s">
        <v>801</v>
      </c>
      <c r="N14" s="2">
        <v>20000</v>
      </c>
      <c r="O14" s="2">
        <v>0</v>
      </c>
      <c r="P14" s="2">
        <v>20000</v>
      </c>
      <c r="R14" s="2">
        <f t="shared" si="0"/>
        <v>545125.4</v>
      </c>
    </row>
    <row r="15" spans="1:18" x14ac:dyDescent="0.2">
      <c r="A15" s="3">
        <v>14</v>
      </c>
      <c r="B15" s="3" t="s">
        <v>3818</v>
      </c>
      <c r="C15" s="3" t="s">
        <v>3819</v>
      </c>
      <c r="D15" s="3" t="s">
        <v>3792</v>
      </c>
      <c r="E15" s="3" t="s">
        <v>54</v>
      </c>
      <c r="F15" s="4">
        <v>39599</v>
      </c>
      <c r="H15" s="2">
        <v>285480</v>
      </c>
      <c r="I15" s="2">
        <v>285480</v>
      </c>
      <c r="J15" s="2" t="s">
        <v>2889</v>
      </c>
      <c r="K15" s="2" t="s">
        <v>2890</v>
      </c>
      <c r="L15" s="2" t="s">
        <v>2891</v>
      </c>
      <c r="M15" s="2" t="s">
        <v>801</v>
      </c>
      <c r="N15" s="2">
        <v>20000</v>
      </c>
      <c r="O15" s="2">
        <v>0</v>
      </c>
      <c r="P15" s="2">
        <v>20000</v>
      </c>
      <c r="R15" s="2">
        <f t="shared" si="0"/>
        <v>265480</v>
      </c>
    </row>
    <row r="16" spans="1:18" x14ac:dyDescent="0.2">
      <c r="A16" s="3">
        <v>15</v>
      </c>
      <c r="B16" s="3" t="s">
        <v>3820</v>
      </c>
      <c r="C16" s="3" t="s">
        <v>3821</v>
      </c>
      <c r="D16" s="3" t="s">
        <v>3792</v>
      </c>
      <c r="E16" s="3" t="s">
        <v>1314</v>
      </c>
      <c r="F16" s="4">
        <v>39599</v>
      </c>
      <c r="H16" s="2">
        <v>5749.17</v>
      </c>
      <c r="I16" s="2">
        <v>5749.17</v>
      </c>
      <c r="J16" s="2" t="s">
        <v>2889</v>
      </c>
      <c r="K16" s="2" t="s">
        <v>2890</v>
      </c>
      <c r="L16" s="2" t="s">
        <v>2891</v>
      </c>
      <c r="M16" s="2" t="s">
        <v>801</v>
      </c>
      <c r="N16" s="2">
        <v>4500</v>
      </c>
      <c r="O16" s="2">
        <v>0</v>
      </c>
      <c r="P16" s="2">
        <v>4500</v>
      </c>
      <c r="R16" s="2">
        <f t="shared" si="0"/>
        <v>1249.17</v>
      </c>
    </row>
    <row r="17" spans="1:18" x14ac:dyDescent="0.2">
      <c r="A17" s="3">
        <v>16</v>
      </c>
      <c r="B17" s="3" t="s">
        <v>3822</v>
      </c>
      <c r="C17" s="3" t="s">
        <v>3823</v>
      </c>
      <c r="D17" s="3" t="s">
        <v>3792</v>
      </c>
      <c r="E17" s="3" t="s">
        <v>86</v>
      </c>
      <c r="F17" s="4">
        <v>39599</v>
      </c>
      <c r="H17" s="2">
        <v>280600</v>
      </c>
      <c r="I17" s="2">
        <v>280600</v>
      </c>
      <c r="J17" s="2" t="s">
        <v>2884</v>
      </c>
      <c r="K17" s="2" t="s">
        <v>2035</v>
      </c>
      <c r="L17" s="2" t="s">
        <v>2034</v>
      </c>
      <c r="M17" s="2" t="s">
        <v>801</v>
      </c>
      <c r="N17" s="2">
        <v>120000</v>
      </c>
      <c r="O17" s="2">
        <v>0</v>
      </c>
      <c r="P17" s="2">
        <v>120000</v>
      </c>
      <c r="R17" s="2">
        <f t="shared" si="0"/>
        <v>160600</v>
      </c>
    </row>
    <row r="18" spans="1:18" x14ac:dyDescent="0.2">
      <c r="A18" s="3">
        <v>17</v>
      </c>
      <c r="B18" s="3" t="s">
        <v>3824</v>
      </c>
      <c r="C18" s="3" t="s">
        <v>3825</v>
      </c>
      <c r="D18" s="3" t="s">
        <v>3792</v>
      </c>
      <c r="E18" s="3" t="s">
        <v>794</v>
      </c>
      <c r="F18" s="4">
        <v>39599</v>
      </c>
      <c r="H18" s="2">
        <v>99800</v>
      </c>
      <c r="I18" s="2">
        <v>99800</v>
      </c>
      <c r="J18" s="2" t="s">
        <v>2907</v>
      </c>
      <c r="K18" s="2" t="s">
        <v>2039</v>
      </c>
      <c r="L18" s="2" t="s">
        <v>2038</v>
      </c>
      <c r="M18" s="2" t="s">
        <v>2037</v>
      </c>
      <c r="N18" s="2">
        <v>81300</v>
      </c>
      <c r="O18" s="2">
        <v>0</v>
      </c>
      <c r="P18" s="2">
        <v>81300</v>
      </c>
      <c r="R18" s="2">
        <f t="shared" si="0"/>
        <v>18500</v>
      </c>
    </row>
    <row r="19" spans="1:18" x14ac:dyDescent="0.2">
      <c r="A19" s="3">
        <v>18</v>
      </c>
      <c r="B19" s="3" t="s">
        <v>3826</v>
      </c>
      <c r="C19" s="3" t="s">
        <v>3827</v>
      </c>
      <c r="D19" s="3" t="s">
        <v>3792</v>
      </c>
      <c r="E19" s="3" t="s">
        <v>900</v>
      </c>
      <c r="F19" s="4">
        <v>39599</v>
      </c>
      <c r="H19" s="2">
        <v>23000</v>
      </c>
      <c r="I19" s="2">
        <v>23000</v>
      </c>
      <c r="J19" s="2" t="s">
        <v>2907</v>
      </c>
      <c r="K19" s="2" t="s">
        <v>2039</v>
      </c>
      <c r="L19" s="2" t="s">
        <v>2038</v>
      </c>
      <c r="M19" s="2" t="s">
        <v>2037</v>
      </c>
      <c r="N19" s="2">
        <v>23030</v>
      </c>
      <c r="O19" s="2">
        <v>2519.91</v>
      </c>
      <c r="P19" s="2">
        <v>23030</v>
      </c>
      <c r="R19" s="2">
        <f t="shared" si="0"/>
        <v>-30</v>
      </c>
    </row>
    <row r="20" spans="1:18" x14ac:dyDescent="0.2">
      <c r="A20" s="3">
        <v>19</v>
      </c>
      <c r="B20" s="3" t="s">
        <v>3828</v>
      </c>
      <c r="C20" s="3" t="s">
        <v>3829</v>
      </c>
      <c r="D20" s="3" t="s">
        <v>3792</v>
      </c>
      <c r="E20" s="3" t="s">
        <v>3621</v>
      </c>
      <c r="F20" s="4">
        <v>39599</v>
      </c>
      <c r="H20" s="2">
        <v>33200</v>
      </c>
      <c r="I20" s="2">
        <v>33200</v>
      </c>
      <c r="J20" s="2" t="s">
        <v>2907</v>
      </c>
      <c r="K20" s="2" t="s">
        <v>2039</v>
      </c>
      <c r="L20" s="2" t="s">
        <v>2038</v>
      </c>
      <c r="M20" s="2" t="s">
        <v>2037</v>
      </c>
      <c r="N20" s="2">
        <v>35200</v>
      </c>
      <c r="O20" s="2">
        <v>0</v>
      </c>
      <c r="P20" s="2">
        <v>35200</v>
      </c>
      <c r="R20" s="2">
        <f t="shared" si="0"/>
        <v>-2000</v>
      </c>
    </row>
    <row r="21" spans="1:18" x14ac:dyDescent="0.2">
      <c r="A21" s="3">
        <v>20</v>
      </c>
      <c r="B21" s="3" t="s">
        <v>3830</v>
      </c>
      <c r="C21" s="3" t="s">
        <v>3831</v>
      </c>
      <c r="D21" s="3" t="s">
        <v>3792</v>
      </c>
      <c r="E21" s="3" t="s">
        <v>3832</v>
      </c>
      <c r="F21" s="4">
        <v>39599</v>
      </c>
      <c r="H21" s="2">
        <v>128278.76</v>
      </c>
      <c r="I21" s="2">
        <v>128278.76</v>
      </c>
      <c r="J21" s="2" t="s">
        <v>2884</v>
      </c>
      <c r="K21" s="2" t="s">
        <v>2035</v>
      </c>
      <c r="L21" s="2" t="s">
        <v>2034</v>
      </c>
      <c r="M21" s="2" t="s">
        <v>2037</v>
      </c>
      <c r="N21" s="2">
        <v>50000</v>
      </c>
      <c r="O21" s="2">
        <v>0</v>
      </c>
      <c r="P21" s="2">
        <v>50000</v>
      </c>
      <c r="R21" s="2">
        <f t="shared" si="0"/>
        <v>78278.759999999995</v>
      </c>
    </row>
    <row r="22" spans="1:18" x14ac:dyDescent="0.2">
      <c r="A22" s="3">
        <v>21</v>
      </c>
      <c r="B22" s="3" t="s">
        <v>3833</v>
      </c>
      <c r="C22" s="3" t="s">
        <v>3834</v>
      </c>
      <c r="D22" s="3" t="s">
        <v>3792</v>
      </c>
      <c r="E22" s="3" t="s">
        <v>346</v>
      </c>
      <c r="F22" s="4">
        <v>39599</v>
      </c>
      <c r="H22" s="2">
        <v>208675</v>
      </c>
      <c r="I22" s="2">
        <v>208675</v>
      </c>
      <c r="J22" s="2" t="s">
        <v>2884</v>
      </c>
      <c r="K22" s="2" t="s">
        <v>2035</v>
      </c>
      <c r="L22" s="2" t="s">
        <v>2034</v>
      </c>
      <c r="M22" s="2" t="s">
        <v>2037</v>
      </c>
      <c r="N22" s="2">
        <v>141300</v>
      </c>
      <c r="O22" s="2">
        <v>0</v>
      </c>
      <c r="P22" s="2">
        <v>141300</v>
      </c>
      <c r="R22" s="2">
        <f t="shared" si="0"/>
        <v>67375</v>
      </c>
    </row>
    <row r="23" spans="1:18" x14ac:dyDescent="0.2">
      <c r="A23" s="3">
        <v>22</v>
      </c>
      <c r="B23" s="3" t="s">
        <v>3835</v>
      </c>
      <c r="C23" s="3" t="s">
        <v>3836</v>
      </c>
      <c r="D23" s="3" t="s">
        <v>3792</v>
      </c>
      <c r="E23" s="3" t="s">
        <v>216</v>
      </c>
      <c r="F23" s="4">
        <v>39599</v>
      </c>
      <c r="H23" s="2">
        <v>120974</v>
      </c>
      <c r="I23" s="2">
        <v>120974</v>
      </c>
      <c r="J23" s="2" t="s">
        <v>2907</v>
      </c>
      <c r="K23" s="2" t="s">
        <v>2039</v>
      </c>
      <c r="L23" s="2" t="s">
        <v>2038</v>
      </c>
      <c r="M23" s="2" t="s">
        <v>2037</v>
      </c>
      <c r="N23" s="2">
        <v>90000</v>
      </c>
      <c r="O23" s="2">
        <v>0</v>
      </c>
      <c r="P23" s="2">
        <v>90000</v>
      </c>
      <c r="R23" s="2">
        <f t="shared" si="0"/>
        <v>30974</v>
      </c>
    </row>
    <row r="24" spans="1:18" x14ac:dyDescent="0.2">
      <c r="A24" s="3">
        <v>23</v>
      </c>
      <c r="B24" s="3" t="s">
        <v>3837</v>
      </c>
      <c r="C24" s="3" t="s">
        <v>3838</v>
      </c>
      <c r="D24" s="3" t="s">
        <v>3792</v>
      </c>
      <c r="E24" s="3" t="s">
        <v>216</v>
      </c>
      <c r="F24" s="4">
        <v>39599</v>
      </c>
      <c r="H24" s="2">
        <v>144490</v>
      </c>
      <c r="I24" s="2">
        <v>144490</v>
      </c>
      <c r="J24" s="2" t="s">
        <v>2907</v>
      </c>
      <c r="K24" s="2" t="s">
        <v>2039</v>
      </c>
      <c r="L24" s="2" t="s">
        <v>2038</v>
      </c>
      <c r="M24" s="2" t="s">
        <v>2037</v>
      </c>
      <c r="N24" s="2">
        <v>100000</v>
      </c>
      <c r="O24" s="2">
        <v>0</v>
      </c>
      <c r="P24" s="2">
        <v>100000</v>
      </c>
      <c r="R24" s="2">
        <f t="shared" si="0"/>
        <v>44490</v>
      </c>
    </row>
    <row r="25" spans="1:18" x14ac:dyDescent="0.2">
      <c r="A25" s="3">
        <v>24</v>
      </c>
      <c r="B25" s="3" t="s">
        <v>3839</v>
      </c>
      <c r="C25" s="3" t="s">
        <v>3840</v>
      </c>
      <c r="D25" s="3" t="s">
        <v>3792</v>
      </c>
      <c r="E25" s="3" t="s">
        <v>216</v>
      </c>
      <c r="F25" s="4">
        <v>39599</v>
      </c>
      <c r="H25" s="2">
        <v>96559</v>
      </c>
      <c r="I25" s="2">
        <v>96559</v>
      </c>
      <c r="J25" s="2" t="s">
        <v>2907</v>
      </c>
      <c r="K25" s="2" t="s">
        <v>2039</v>
      </c>
      <c r="L25" s="2" t="s">
        <v>2038</v>
      </c>
      <c r="M25" s="2" t="s">
        <v>2037</v>
      </c>
      <c r="N25" s="2">
        <v>60000</v>
      </c>
      <c r="O25" s="2">
        <v>0</v>
      </c>
      <c r="P25" s="2">
        <v>60000</v>
      </c>
      <c r="R25" s="2">
        <f t="shared" si="0"/>
        <v>36559</v>
      </c>
    </row>
    <row r="26" spans="1:18" x14ac:dyDescent="0.2">
      <c r="A26" s="3">
        <v>25</v>
      </c>
      <c r="B26" s="3" t="s">
        <v>3841</v>
      </c>
      <c r="C26" s="3" t="s">
        <v>3842</v>
      </c>
      <c r="D26" s="3" t="s">
        <v>3792</v>
      </c>
      <c r="E26" s="3" t="s">
        <v>216</v>
      </c>
      <c r="F26" s="4">
        <v>39599</v>
      </c>
      <c r="H26" s="2">
        <v>96762</v>
      </c>
      <c r="I26" s="2">
        <v>96762</v>
      </c>
      <c r="J26" s="2" t="s">
        <v>2907</v>
      </c>
      <c r="K26" s="2" t="s">
        <v>2039</v>
      </c>
      <c r="L26" s="2" t="s">
        <v>2038</v>
      </c>
      <c r="M26" s="2" t="s">
        <v>2037</v>
      </c>
      <c r="N26" s="2">
        <v>70000</v>
      </c>
      <c r="O26" s="2">
        <v>0</v>
      </c>
      <c r="P26" s="2">
        <v>70000</v>
      </c>
      <c r="R26" s="2">
        <f t="shared" si="0"/>
        <v>26762</v>
      </c>
    </row>
    <row r="27" spans="1:18" x14ac:dyDescent="0.2">
      <c r="A27" s="3">
        <v>26</v>
      </c>
      <c r="B27" s="3" t="s">
        <v>3843</v>
      </c>
      <c r="C27" s="3" t="s">
        <v>3844</v>
      </c>
      <c r="D27" s="3" t="s">
        <v>3792</v>
      </c>
      <c r="E27" s="3" t="s">
        <v>216</v>
      </c>
      <c r="F27" s="4">
        <v>39599</v>
      </c>
      <c r="H27" s="2">
        <v>38286</v>
      </c>
      <c r="I27" s="2">
        <v>38286</v>
      </c>
      <c r="J27" s="2" t="s">
        <v>2907</v>
      </c>
      <c r="K27" s="2" t="s">
        <v>2039</v>
      </c>
      <c r="L27" s="2" t="s">
        <v>2038</v>
      </c>
      <c r="M27" s="2" t="s">
        <v>2037</v>
      </c>
      <c r="N27" s="2">
        <v>26000</v>
      </c>
      <c r="O27" s="2">
        <v>0</v>
      </c>
      <c r="P27" s="2">
        <v>26000</v>
      </c>
      <c r="R27" s="2">
        <f t="shared" si="0"/>
        <v>12286</v>
      </c>
    </row>
    <row r="28" spans="1:18" x14ac:dyDescent="0.2">
      <c r="A28" s="3">
        <v>27</v>
      </c>
      <c r="B28" s="3" t="s">
        <v>3845</v>
      </c>
      <c r="C28" s="3" t="s">
        <v>3846</v>
      </c>
      <c r="D28" s="3" t="s">
        <v>3792</v>
      </c>
      <c r="E28" s="3" t="s">
        <v>216</v>
      </c>
      <c r="F28" s="4">
        <v>39599</v>
      </c>
      <c r="H28" s="2">
        <v>43714</v>
      </c>
      <c r="I28" s="2">
        <v>43714</v>
      </c>
      <c r="J28" s="2" t="s">
        <v>2907</v>
      </c>
      <c r="K28" s="2" t="s">
        <v>2039</v>
      </c>
      <c r="L28" s="2" t="s">
        <v>2038</v>
      </c>
      <c r="M28" s="2" t="s">
        <v>2037</v>
      </c>
      <c r="N28" s="2">
        <v>30000</v>
      </c>
      <c r="O28" s="2">
        <v>0</v>
      </c>
      <c r="P28" s="2">
        <v>30000</v>
      </c>
      <c r="R28" s="2">
        <f t="shared" si="0"/>
        <v>13714</v>
      </c>
    </row>
    <row r="29" spans="1:18" x14ac:dyDescent="0.2">
      <c r="A29" s="3">
        <v>28</v>
      </c>
      <c r="B29" s="3" t="s">
        <v>3847</v>
      </c>
      <c r="C29" s="3" t="s">
        <v>3848</v>
      </c>
      <c r="D29" s="3" t="s">
        <v>3792</v>
      </c>
      <c r="E29" s="3" t="s">
        <v>216</v>
      </c>
      <c r="F29" s="4">
        <v>39599</v>
      </c>
      <c r="H29" s="2">
        <v>78597</v>
      </c>
      <c r="I29" s="2">
        <v>78597</v>
      </c>
      <c r="J29" s="2" t="s">
        <v>2907</v>
      </c>
      <c r="K29" s="2" t="s">
        <v>2039</v>
      </c>
      <c r="L29" s="2" t="s">
        <v>2038</v>
      </c>
      <c r="M29" s="2" t="s">
        <v>2037</v>
      </c>
      <c r="N29" s="2">
        <v>60000</v>
      </c>
      <c r="O29" s="2">
        <v>0</v>
      </c>
      <c r="P29" s="2">
        <v>60000</v>
      </c>
      <c r="R29" s="2">
        <f t="shared" si="0"/>
        <v>18597</v>
      </c>
    </row>
    <row r="30" spans="1:18" x14ac:dyDescent="0.2">
      <c r="A30" s="3">
        <v>29</v>
      </c>
      <c r="B30" s="3" t="s">
        <v>3849</v>
      </c>
      <c r="C30" s="3" t="s">
        <v>3850</v>
      </c>
      <c r="D30" s="3" t="s">
        <v>3792</v>
      </c>
      <c r="E30" s="3" t="s">
        <v>216</v>
      </c>
      <c r="F30" s="4">
        <v>39599</v>
      </c>
      <c r="H30" s="2">
        <v>46143</v>
      </c>
      <c r="I30" s="2">
        <v>46143</v>
      </c>
      <c r="J30" s="2" t="s">
        <v>2907</v>
      </c>
      <c r="K30" s="2" t="s">
        <v>2039</v>
      </c>
      <c r="L30" s="2" t="s">
        <v>2038</v>
      </c>
      <c r="M30" s="2" t="s">
        <v>2037</v>
      </c>
      <c r="N30" s="2">
        <v>30000</v>
      </c>
      <c r="O30" s="2">
        <v>0</v>
      </c>
      <c r="P30" s="2">
        <v>30000</v>
      </c>
      <c r="R30" s="2">
        <f t="shared" si="0"/>
        <v>16143</v>
      </c>
    </row>
    <row r="31" spans="1:18" x14ac:dyDescent="0.2">
      <c r="A31" s="3">
        <v>30</v>
      </c>
      <c r="B31" s="3" t="s">
        <v>3851</v>
      </c>
      <c r="C31" s="3" t="s">
        <v>3852</v>
      </c>
      <c r="D31" s="3" t="s">
        <v>3792</v>
      </c>
      <c r="E31" s="3" t="s">
        <v>216</v>
      </c>
      <c r="F31" s="4">
        <v>39599</v>
      </c>
      <c r="H31" s="2">
        <v>66879</v>
      </c>
      <c r="I31" s="2">
        <v>66879</v>
      </c>
      <c r="J31" s="2" t="s">
        <v>2907</v>
      </c>
      <c r="K31" s="2" t="s">
        <v>2039</v>
      </c>
      <c r="L31" s="2" t="s">
        <v>2038</v>
      </c>
      <c r="M31" s="2" t="s">
        <v>2037</v>
      </c>
      <c r="N31" s="2">
        <v>47600</v>
      </c>
      <c r="O31" s="2">
        <v>0</v>
      </c>
      <c r="P31" s="2">
        <v>47600</v>
      </c>
      <c r="R31" s="2">
        <f t="shared" si="0"/>
        <v>19279</v>
      </c>
    </row>
    <row r="32" spans="1:18" x14ac:dyDescent="0.2">
      <c r="A32" s="3">
        <v>31</v>
      </c>
      <c r="B32" s="3" t="s">
        <v>3853</v>
      </c>
      <c r="C32" s="3" t="s">
        <v>3854</v>
      </c>
      <c r="D32" s="3" t="s">
        <v>3792</v>
      </c>
      <c r="E32" s="3" t="s">
        <v>216</v>
      </c>
      <c r="F32" s="4">
        <v>39599</v>
      </c>
      <c r="H32" s="2">
        <v>129750</v>
      </c>
      <c r="I32" s="2">
        <v>129750</v>
      </c>
      <c r="J32" s="2" t="s">
        <v>2907</v>
      </c>
      <c r="K32" s="2" t="s">
        <v>2039</v>
      </c>
      <c r="L32" s="2" t="s">
        <v>2038</v>
      </c>
      <c r="M32" s="2" t="s">
        <v>2037</v>
      </c>
      <c r="N32" s="2">
        <v>90000</v>
      </c>
      <c r="O32" s="2">
        <v>0</v>
      </c>
      <c r="P32" s="2">
        <v>90000</v>
      </c>
      <c r="R32" s="2">
        <f t="shared" si="0"/>
        <v>39750</v>
      </c>
    </row>
    <row r="33" spans="1:18" x14ac:dyDescent="0.2">
      <c r="A33" s="3">
        <v>32</v>
      </c>
      <c r="B33" s="3" t="s">
        <v>3855</v>
      </c>
      <c r="C33" s="3" t="s">
        <v>3856</v>
      </c>
      <c r="D33" s="3" t="s">
        <v>3792</v>
      </c>
      <c r="E33" s="3" t="s">
        <v>216</v>
      </c>
      <c r="F33" s="4">
        <v>39599</v>
      </c>
      <c r="H33" s="2">
        <v>46143</v>
      </c>
      <c r="I33" s="2">
        <v>46143</v>
      </c>
      <c r="J33" s="2" t="s">
        <v>2907</v>
      </c>
      <c r="K33" s="2" t="s">
        <v>2039</v>
      </c>
      <c r="L33" s="2" t="s">
        <v>2038</v>
      </c>
      <c r="M33" s="2" t="s">
        <v>2037</v>
      </c>
      <c r="N33" s="2">
        <v>32000</v>
      </c>
      <c r="O33" s="2">
        <v>0</v>
      </c>
      <c r="P33" s="2">
        <v>32000</v>
      </c>
      <c r="R33" s="2">
        <f t="shared" si="0"/>
        <v>14143</v>
      </c>
    </row>
    <row r="34" spans="1:18" x14ac:dyDescent="0.2">
      <c r="A34" s="3">
        <v>33</v>
      </c>
      <c r="B34" s="3" t="s">
        <v>3857</v>
      </c>
      <c r="C34" s="3" t="s">
        <v>3858</v>
      </c>
      <c r="D34" s="3" t="s">
        <v>3792</v>
      </c>
      <c r="E34" s="3" t="s">
        <v>216</v>
      </c>
      <c r="F34" s="4">
        <v>39599</v>
      </c>
      <c r="H34" s="2">
        <v>104477</v>
      </c>
      <c r="I34" s="2">
        <v>104477</v>
      </c>
      <c r="J34" s="2" t="s">
        <v>2907</v>
      </c>
      <c r="K34" s="2" t="s">
        <v>2039</v>
      </c>
      <c r="L34" s="2" t="s">
        <v>2038</v>
      </c>
      <c r="M34" s="2" t="s">
        <v>2037</v>
      </c>
      <c r="N34" s="2">
        <v>80000</v>
      </c>
      <c r="O34" s="2">
        <v>0</v>
      </c>
      <c r="P34" s="2">
        <v>80000</v>
      </c>
      <c r="R34" s="2">
        <f t="shared" si="0"/>
        <v>24477</v>
      </c>
    </row>
    <row r="35" spans="1:18" x14ac:dyDescent="0.2">
      <c r="A35" s="3">
        <v>34</v>
      </c>
      <c r="B35" s="3" t="s">
        <v>3859</v>
      </c>
      <c r="C35" s="3" t="s">
        <v>3860</v>
      </c>
      <c r="D35" s="3" t="s">
        <v>3792</v>
      </c>
      <c r="E35" s="3" t="s">
        <v>216</v>
      </c>
      <c r="F35" s="4">
        <v>39599</v>
      </c>
      <c r="H35" s="2">
        <v>67125</v>
      </c>
      <c r="I35" s="2">
        <v>67125</v>
      </c>
      <c r="J35" s="2" t="s">
        <v>2907</v>
      </c>
      <c r="K35" s="2" t="s">
        <v>2039</v>
      </c>
      <c r="L35" s="2" t="s">
        <v>2038</v>
      </c>
      <c r="M35" s="2" t="s">
        <v>2037</v>
      </c>
      <c r="N35" s="2">
        <v>50000</v>
      </c>
      <c r="O35" s="2">
        <v>0</v>
      </c>
      <c r="P35" s="2">
        <v>50000</v>
      </c>
      <c r="R35" s="2">
        <f t="shared" si="0"/>
        <v>17125</v>
      </c>
    </row>
    <row r="36" spans="1:18" x14ac:dyDescent="0.2">
      <c r="A36" s="3">
        <v>35</v>
      </c>
      <c r="B36" s="3" t="s">
        <v>3861</v>
      </c>
      <c r="C36" s="3" t="s">
        <v>3862</v>
      </c>
      <c r="D36" s="3" t="s">
        <v>3792</v>
      </c>
      <c r="E36" s="3" t="s">
        <v>216</v>
      </c>
      <c r="F36" s="4">
        <v>39599</v>
      </c>
      <c r="H36" s="2">
        <v>38983</v>
      </c>
      <c r="I36" s="2">
        <v>38983</v>
      </c>
      <c r="J36" s="2" t="s">
        <v>2907</v>
      </c>
      <c r="K36" s="2" t="s">
        <v>2039</v>
      </c>
      <c r="L36" s="2" t="s">
        <v>2038</v>
      </c>
      <c r="M36" s="2" t="s">
        <v>2037</v>
      </c>
      <c r="N36" s="2">
        <v>24000</v>
      </c>
      <c r="O36" s="2">
        <v>0</v>
      </c>
      <c r="P36" s="2">
        <v>24000</v>
      </c>
      <c r="R36" s="2">
        <f t="shared" si="0"/>
        <v>14983</v>
      </c>
    </row>
    <row r="37" spans="1:18" x14ac:dyDescent="0.2">
      <c r="A37" s="3">
        <v>36</v>
      </c>
      <c r="B37" s="3" t="s">
        <v>3863</v>
      </c>
      <c r="C37" s="3" t="s">
        <v>3864</v>
      </c>
      <c r="D37" s="3" t="s">
        <v>3792</v>
      </c>
      <c r="E37" s="3" t="s">
        <v>216</v>
      </c>
      <c r="F37" s="4">
        <v>39599</v>
      </c>
      <c r="H37" s="2">
        <v>48542</v>
      </c>
      <c r="I37" s="2">
        <v>48542</v>
      </c>
      <c r="J37" s="2" t="s">
        <v>2907</v>
      </c>
      <c r="K37" s="2" t="s">
        <v>2039</v>
      </c>
      <c r="L37" s="2" t="s">
        <v>2038</v>
      </c>
      <c r="M37" s="2" t="s">
        <v>2037</v>
      </c>
      <c r="N37" s="2">
        <v>40000</v>
      </c>
      <c r="O37" s="2">
        <v>0</v>
      </c>
      <c r="P37" s="2">
        <v>40000</v>
      </c>
      <c r="R37" s="2">
        <f t="shared" si="0"/>
        <v>8542</v>
      </c>
    </row>
    <row r="38" spans="1:18" x14ac:dyDescent="0.2">
      <c r="A38" s="3">
        <v>37</v>
      </c>
      <c r="B38" s="3" t="s">
        <v>3865</v>
      </c>
      <c r="C38" s="3" t="s">
        <v>3866</v>
      </c>
      <c r="D38" s="3" t="s">
        <v>3792</v>
      </c>
      <c r="E38" s="3" t="s">
        <v>216</v>
      </c>
      <c r="F38" s="4">
        <v>39599</v>
      </c>
      <c r="H38" s="2">
        <v>285265</v>
      </c>
      <c r="I38" s="2">
        <v>285265</v>
      </c>
      <c r="J38" s="2" t="s">
        <v>2907</v>
      </c>
      <c r="K38" s="2" t="s">
        <v>2039</v>
      </c>
      <c r="L38" s="2" t="s">
        <v>2038</v>
      </c>
      <c r="M38" s="2" t="s">
        <v>2037</v>
      </c>
      <c r="N38" s="2">
        <v>286000</v>
      </c>
      <c r="O38" s="2">
        <v>61866.67</v>
      </c>
      <c r="P38" s="2">
        <v>286000</v>
      </c>
      <c r="R38" s="2">
        <f t="shared" si="0"/>
        <v>-735</v>
      </c>
    </row>
    <row r="39" spans="1:18" hidden="1" x14ac:dyDescent="0.2">
      <c r="A39" s="3">
        <v>38</v>
      </c>
      <c r="B39" s="3" t="s">
        <v>3867</v>
      </c>
      <c r="C39" s="3" t="s">
        <v>3868</v>
      </c>
      <c r="D39" s="3" t="s">
        <v>3792</v>
      </c>
      <c r="E39" s="3" t="s">
        <v>216</v>
      </c>
      <c r="F39" s="4">
        <v>39599</v>
      </c>
      <c r="G39" s="4">
        <v>43062</v>
      </c>
      <c r="H39" s="2">
        <v>62951</v>
      </c>
      <c r="I39" s="2">
        <v>62951</v>
      </c>
      <c r="J39" s="2" t="s">
        <v>2907</v>
      </c>
      <c r="K39" s="2" t="s">
        <v>2039</v>
      </c>
      <c r="L39" s="2" t="s">
        <v>2038</v>
      </c>
      <c r="M39" s="2" t="s">
        <v>2037</v>
      </c>
      <c r="N39" s="2">
        <v>0</v>
      </c>
      <c r="O39" s="2">
        <v>0</v>
      </c>
      <c r="P39" s="2">
        <v>0</v>
      </c>
    </row>
    <row r="40" spans="1:18" x14ac:dyDescent="0.2">
      <c r="A40" s="3">
        <v>39</v>
      </c>
      <c r="B40" s="3" t="s">
        <v>3869</v>
      </c>
      <c r="C40" s="3" t="s">
        <v>3870</v>
      </c>
      <c r="D40" s="3" t="s">
        <v>3792</v>
      </c>
      <c r="E40" s="3" t="s">
        <v>3871</v>
      </c>
      <c r="F40" s="4">
        <v>39599</v>
      </c>
      <c r="H40" s="2">
        <v>106140.25</v>
      </c>
      <c r="I40" s="2">
        <v>106140.25</v>
      </c>
      <c r="J40" s="2" t="s">
        <v>2907</v>
      </c>
      <c r="K40" s="2" t="s">
        <v>2039</v>
      </c>
      <c r="L40" s="2" t="s">
        <v>2038</v>
      </c>
      <c r="M40" s="2" t="s">
        <v>2037</v>
      </c>
      <c r="N40" s="2">
        <v>100000</v>
      </c>
      <c r="O40" s="2">
        <v>0</v>
      </c>
      <c r="P40" s="2">
        <v>100000</v>
      </c>
      <c r="R40" s="2">
        <f t="shared" ref="R40:R58" si="1">H40-P40</f>
        <v>6140.25</v>
      </c>
    </row>
    <row r="41" spans="1:18" x14ac:dyDescent="0.2">
      <c r="A41" s="3">
        <v>40</v>
      </c>
      <c r="B41" s="3" t="s">
        <v>3869</v>
      </c>
      <c r="C41" s="3" t="s">
        <v>3872</v>
      </c>
      <c r="D41" s="3" t="s">
        <v>3792</v>
      </c>
      <c r="E41" s="3" t="s">
        <v>3871</v>
      </c>
      <c r="F41" s="4">
        <v>39599</v>
      </c>
      <c r="H41" s="2">
        <v>106140.25</v>
      </c>
      <c r="I41" s="2">
        <v>106140.25</v>
      </c>
      <c r="J41" s="2" t="s">
        <v>2907</v>
      </c>
      <c r="K41" s="2" t="s">
        <v>2039</v>
      </c>
      <c r="L41" s="2" t="s">
        <v>2038</v>
      </c>
      <c r="M41" s="2" t="s">
        <v>2037</v>
      </c>
      <c r="N41" s="2">
        <v>100000</v>
      </c>
      <c r="O41" s="2">
        <v>0</v>
      </c>
      <c r="P41" s="2">
        <v>100000</v>
      </c>
      <c r="R41" s="2">
        <f t="shared" si="1"/>
        <v>6140.25</v>
      </c>
    </row>
    <row r="42" spans="1:18" x14ac:dyDescent="0.2">
      <c r="A42" s="3">
        <v>41</v>
      </c>
      <c r="B42" s="3" t="s">
        <v>3869</v>
      </c>
      <c r="C42" s="3" t="s">
        <v>3873</v>
      </c>
      <c r="D42" s="3" t="s">
        <v>3792</v>
      </c>
      <c r="E42" s="3" t="s">
        <v>3871</v>
      </c>
      <c r="F42" s="4">
        <v>39599</v>
      </c>
      <c r="H42" s="2">
        <v>106140.25</v>
      </c>
      <c r="I42" s="2">
        <v>106140.25</v>
      </c>
      <c r="J42" s="2" t="s">
        <v>2907</v>
      </c>
      <c r="K42" s="2" t="s">
        <v>2039</v>
      </c>
      <c r="L42" s="2" t="s">
        <v>2038</v>
      </c>
      <c r="M42" s="2" t="s">
        <v>2037</v>
      </c>
      <c r="N42" s="2">
        <v>100000</v>
      </c>
      <c r="O42" s="2">
        <v>0</v>
      </c>
      <c r="P42" s="2">
        <v>100000</v>
      </c>
      <c r="R42" s="2">
        <f t="shared" si="1"/>
        <v>6140.25</v>
      </c>
    </row>
    <row r="43" spans="1:18" x14ac:dyDescent="0.2">
      <c r="A43" s="3">
        <v>42</v>
      </c>
      <c r="B43" s="3" t="s">
        <v>3869</v>
      </c>
      <c r="C43" s="3" t="s">
        <v>3874</v>
      </c>
      <c r="D43" s="3" t="s">
        <v>3792</v>
      </c>
      <c r="E43" s="3" t="s">
        <v>3871</v>
      </c>
      <c r="F43" s="4">
        <v>39599</v>
      </c>
      <c r="H43" s="2">
        <v>106140.25</v>
      </c>
      <c r="I43" s="2">
        <v>106140.25</v>
      </c>
      <c r="J43" s="2" t="s">
        <v>2907</v>
      </c>
      <c r="K43" s="2" t="s">
        <v>2039</v>
      </c>
      <c r="L43" s="2" t="s">
        <v>2038</v>
      </c>
      <c r="M43" s="2" t="s">
        <v>2037</v>
      </c>
      <c r="N43" s="2">
        <v>100000</v>
      </c>
      <c r="O43" s="2">
        <v>0</v>
      </c>
      <c r="P43" s="2">
        <v>100000</v>
      </c>
      <c r="R43" s="2">
        <f t="shared" si="1"/>
        <v>6140.25</v>
      </c>
    </row>
    <row r="44" spans="1:18" x14ac:dyDescent="0.2">
      <c r="A44" s="3">
        <v>43</v>
      </c>
      <c r="B44" s="3" t="s">
        <v>3875</v>
      </c>
      <c r="C44" s="3" t="s">
        <v>3876</v>
      </c>
      <c r="D44" s="3" t="s">
        <v>3792</v>
      </c>
      <c r="E44" s="3" t="s">
        <v>216</v>
      </c>
      <c r="F44" s="4">
        <v>39599</v>
      </c>
      <c r="H44" s="2">
        <v>46143</v>
      </c>
      <c r="I44" s="2">
        <v>46143</v>
      </c>
      <c r="J44" s="2" t="s">
        <v>2907</v>
      </c>
      <c r="K44" s="2" t="s">
        <v>2039</v>
      </c>
      <c r="L44" s="2" t="s">
        <v>2038</v>
      </c>
      <c r="M44" s="2" t="s">
        <v>2037</v>
      </c>
      <c r="N44" s="2">
        <v>30600</v>
      </c>
      <c r="O44" s="2">
        <v>0</v>
      </c>
      <c r="P44" s="2">
        <v>30600</v>
      </c>
      <c r="R44" s="2">
        <f t="shared" si="1"/>
        <v>15543</v>
      </c>
    </row>
    <row r="45" spans="1:18" x14ac:dyDescent="0.2">
      <c r="A45" s="3">
        <v>44</v>
      </c>
      <c r="B45" s="3" t="s">
        <v>3877</v>
      </c>
      <c r="C45" s="3" t="s">
        <v>3878</v>
      </c>
      <c r="D45" s="3" t="s">
        <v>3792</v>
      </c>
      <c r="E45" s="3" t="s">
        <v>109</v>
      </c>
      <c r="F45" s="4">
        <v>39599</v>
      </c>
      <c r="H45" s="2">
        <v>446703</v>
      </c>
      <c r="I45" s="2">
        <v>446703</v>
      </c>
      <c r="J45" s="2" t="s">
        <v>2907</v>
      </c>
      <c r="K45" s="2" t="s">
        <v>2039</v>
      </c>
      <c r="L45" s="2" t="s">
        <v>2038</v>
      </c>
      <c r="M45" s="2" t="s">
        <v>2037</v>
      </c>
      <c r="N45" s="2">
        <v>300000</v>
      </c>
      <c r="O45" s="2">
        <v>0</v>
      </c>
      <c r="P45" s="2">
        <v>300000</v>
      </c>
      <c r="R45" s="2">
        <f t="shared" si="1"/>
        <v>146703</v>
      </c>
    </row>
    <row r="46" spans="1:18" x14ac:dyDescent="0.2">
      <c r="A46" s="3">
        <v>45</v>
      </c>
      <c r="B46" s="3" t="s">
        <v>3879</v>
      </c>
      <c r="C46" s="3" t="s">
        <v>3880</v>
      </c>
      <c r="D46" s="3" t="s">
        <v>3792</v>
      </c>
      <c r="E46" s="3" t="s">
        <v>109</v>
      </c>
      <c r="F46" s="4">
        <v>39599</v>
      </c>
      <c r="H46" s="2">
        <v>232558</v>
      </c>
      <c r="I46" s="2">
        <v>232558</v>
      </c>
      <c r="J46" s="2" t="s">
        <v>2907</v>
      </c>
      <c r="K46" s="2" t="s">
        <v>2039</v>
      </c>
      <c r="L46" s="2" t="s">
        <v>2038</v>
      </c>
      <c r="M46" s="2" t="s">
        <v>2037</v>
      </c>
      <c r="N46" s="2">
        <v>182000</v>
      </c>
      <c r="O46" s="2">
        <v>0</v>
      </c>
      <c r="P46" s="2">
        <v>182000</v>
      </c>
      <c r="R46" s="2">
        <f t="shared" si="1"/>
        <v>50558</v>
      </c>
    </row>
    <row r="47" spans="1:18" x14ac:dyDescent="0.2">
      <c r="A47" s="3">
        <v>46</v>
      </c>
      <c r="B47" s="3" t="s">
        <v>3881</v>
      </c>
      <c r="C47" s="3" t="s">
        <v>3882</v>
      </c>
      <c r="D47" s="3" t="s">
        <v>3792</v>
      </c>
      <c r="E47" s="3" t="s">
        <v>109</v>
      </c>
      <c r="F47" s="4">
        <v>39599</v>
      </c>
      <c r="H47" s="2">
        <v>173423</v>
      </c>
      <c r="I47" s="2">
        <v>173423</v>
      </c>
      <c r="J47" s="2" t="s">
        <v>2907</v>
      </c>
      <c r="K47" s="2" t="s">
        <v>2039</v>
      </c>
      <c r="L47" s="2" t="s">
        <v>2038</v>
      </c>
      <c r="M47" s="2" t="s">
        <v>2037</v>
      </c>
      <c r="N47" s="2">
        <v>120000</v>
      </c>
      <c r="O47" s="2">
        <v>0</v>
      </c>
      <c r="P47" s="2">
        <v>120000</v>
      </c>
      <c r="R47" s="2">
        <f t="shared" si="1"/>
        <v>53423</v>
      </c>
    </row>
    <row r="48" spans="1:18" x14ac:dyDescent="0.2">
      <c r="A48" s="3">
        <v>47</v>
      </c>
      <c r="B48" s="3" t="s">
        <v>3883</v>
      </c>
      <c r="C48" s="3" t="s">
        <v>3884</v>
      </c>
      <c r="D48" s="3" t="s">
        <v>3792</v>
      </c>
      <c r="E48" s="3" t="s">
        <v>109</v>
      </c>
      <c r="F48" s="4">
        <v>39599</v>
      </c>
      <c r="H48" s="2">
        <v>294376</v>
      </c>
      <c r="I48" s="2">
        <v>294376</v>
      </c>
      <c r="J48" s="2" t="s">
        <v>2907</v>
      </c>
      <c r="K48" s="2" t="s">
        <v>2039</v>
      </c>
      <c r="L48" s="2" t="s">
        <v>2038</v>
      </c>
      <c r="M48" s="2" t="s">
        <v>2037</v>
      </c>
      <c r="N48" s="2">
        <v>182000</v>
      </c>
      <c r="O48" s="2">
        <v>0</v>
      </c>
      <c r="P48" s="2">
        <v>182000</v>
      </c>
      <c r="R48" s="2">
        <f t="shared" si="1"/>
        <v>112376</v>
      </c>
    </row>
    <row r="49" spans="1:18" x14ac:dyDescent="0.2">
      <c r="A49" s="3">
        <v>48</v>
      </c>
      <c r="B49" s="3" t="s">
        <v>3885</v>
      </c>
      <c r="C49" s="3" t="s">
        <v>3886</v>
      </c>
      <c r="D49" s="3" t="s">
        <v>3792</v>
      </c>
      <c r="E49" s="3" t="s">
        <v>443</v>
      </c>
      <c r="F49" s="4">
        <v>39599</v>
      </c>
      <c r="H49" s="2">
        <v>6313</v>
      </c>
      <c r="I49" s="2">
        <v>6313</v>
      </c>
      <c r="J49" s="2" t="s">
        <v>2907</v>
      </c>
      <c r="K49" s="2" t="s">
        <v>2039</v>
      </c>
      <c r="L49" s="2" t="s">
        <v>2038</v>
      </c>
      <c r="M49" s="2" t="s">
        <v>2037</v>
      </c>
      <c r="N49" s="2">
        <v>4000</v>
      </c>
      <c r="O49" s="2">
        <v>0</v>
      </c>
      <c r="P49" s="2">
        <v>4000</v>
      </c>
      <c r="R49" s="2">
        <f t="shared" si="1"/>
        <v>2313</v>
      </c>
    </row>
    <row r="50" spans="1:18" x14ac:dyDescent="0.2">
      <c r="A50" s="3">
        <v>49</v>
      </c>
      <c r="B50" s="3" t="s">
        <v>3885</v>
      </c>
      <c r="C50" s="3" t="s">
        <v>3887</v>
      </c>
      <c r="D50" s="3" t="s">
        <v>3792</v>
      </c>
      <c r="E50" s="3" t="s">
        <v>443</v>
      </c>
      <c r="F50" s="4">
        <v>39599</v>
      </c>
      <c r="H50" s="2">
        <v>6313</v>
      </c>
      <c r="I50" s="2">
        <v>6313</v>
      </c>
      <c r="J50" s="2" t="s">
        <v>2907</v>
      </c>
      <c r="K50" s="2" t="s">
        <v>2039</v>
      </c>
      <c r="L50" s="2" t="s">
        <v>2038</v>
      </c>
      <c r="M50" s="2" t="s">
        <v>2037</v>
      </c>
      <c r="N50" s="2">
        <v>4000</v>
      </c>
      <c r="O50" s="2">
        <v>0</v>
      </c>
      <c r="P50" s="2">
        <v>4000</v>
      </c>
      <c r="R50" s="2">
        <f t="shared" si="1"/>
        <v>2313</v>
      </c>
    </row>
    <row r="51" spans="1:18" x14ac:dyDescent="0.2">
      <c r="A51" s="3">
        <v>50</v>
      </c>
      <c r="B51" s="3" t="s">
        <v>3885</v>
      </c>
      <c r="C51" s="3" t="s">
        <v>3888</v>
      </c>
      <c r="D51" s="3" t="s">
        <v>3792</v>
      </c>
      <c r="E51" s="3" t="s">
        <v>443</v>
      </c>
      <c r="F51" s="4">
        <v>39599</v>
      </c>
      <c r="H51" s="2">
        <v>6313</v>
      </c>
      <c r="I51" s="2">
        <v>6313</v>
      </c>
      <c r="J51" s="2" t="s">
        <v>2907</v>
      </c>
      <c r="K51" s="2" t="s">
        <v>2039</v>
      </c>
      <c r="L51" s="2" t="s">
        <v>2038</v>
      </c>
      <c r="M51" s="2" t="s">
        <v>2037</v>
      </c>
      <c r="N51" s="2">
        <v>4000</v>
      </c>
      <c r="O51" s="2">
        <v>0</v>
      </c>
      <c r="P51" s="2">
        <v>4000</v>
      </c>
      <c r="R51" s="2">
        <f t="shared" si="1"/>
        <v>2313</v>
      </c>
    </row>
    <row r="52" spans="1:18" x14ac:dyDescent="0.2">
      <c r="A52" s="3">
        <v>51</v>
      </c>
      <c r="B52" s="3" t="s">
        <v>3889</v>
      </c>
      <c r="C52" s="3" t="s">
        <v>3890</v>
      </c>
      <c r="D52" s="3" t="s">
        <v>3792</v>
      </c>
      <c r="E52" s="3" t="s">
        <v>443</v>
      </c>
      <c r="F52" s="4">
        <v>39599</v>
      </c>
      <c r="H52" s="2">
        <v>6955</v>
      </c>
      <c r="I52" s="2">
        <v>6955</v>
      </c>
      <c r="J52" s="2" t="s">
        <v>2907</v>
      </c>
      <c r="K52" s="2" t="s">
        <v>2039</v>
      </c>
      <c r="L52" s="2" t="s">
        <v>2038</v>
      </c>
      <c r="M52" s="2" t="s">
        <v>2037</v>
      </c>
      <c r="N52" s="2">
        <v>5000</v>
      </c>
      <c r="O52" s="2">
        <v>0</v>
      </c>
      <c r="P52" s="2">
        <v>5000</v>
      </c>
      <c r="R52" s="2">
        <f t="shared" si="1"/>
        <v>1955</v>
      </c>
    </row>
    <row r="53" spans="1:18" x14ac:dyDescent="0.2">
      <c r="A53" s="3">
        <v>52</v>
      </c>
      <c r="B53" s="3" t="s">
        <v>3889</v>
      </c>
      <c r="C53" s="3" t="s">
        <v>3891</v>
      </c>
      <c r="D53" s="3" t="s">
        <v>3792</v>
      </c>
      <c r="E53" s="3" t="s">
        <v>443</v>
      </c>
      <c r="F53" s="4">
        <v>39599</v>
      </c>
      <c r="H53" s="2">
        <v>6955</v>
      </c>
      <c r="I53" s="2">
        <v>6955</v>
      </c>
      <c r="J53" s="2" t="s">
        <v>2907</v>
      </c>
      <c r="K53" s="2" t="s">
        <v>2039</v>
      </c>
      <c r="L53" s="2" t="s">
        <v>2038</v>
      </c>
      <c r="M53" s="2" t="s">
        <v>2037</v>
      </c>
      <c r="N53" s="2">
        <v>5000</v>
      </c>
      <c r="O53" s="2">
        <v>0</v>
      </c>
      <c r="P53" s="2">
        <v>5000</v>
      </c>
      <c r="R53" s="2">
        <f t="shared" si="1"/>
        <v>1955</v>
      </c>
    </row>
    <row r="54" spans="1:18" x14ac:dyDescent="0.2">
      <c r="A54" s="3">
        <v>53</v>
      </c>
      <c r="B54" s="3" t="s">
        <v>3889</v>
      </c>
      <c r="C54" s="3" t="s">
        <v>3892</v>
      </c>
      <c r="D54" s="3" t="s">
        <v>3792</v>
      </c>
      <c r="E54" s="3" t="s">
        <v>443</v>
      </c>
      <c r="F54" s="4">
        <v>39599</v>
      </c>
      <c r="H54" s="2">
        <v>6955</v>
      </c>
      <c r="I54" s="2">
        <v>6955</v>
      </c>
      <c r="J54" s="2" t="s">
        <v>2907</v>
      </c>
      <c r="K54" s="2" t="s">
        <v>2039</v>
      </c>
      <c r="L54" s="2" t="s">
        <v>2038</v>
      </c>
      <c r="M54" s="2" t="s">
        <v>2037</v>
      </c>
      <c r="N54" s="2">
        <v>5000</v>
      </c>
      <c r="O54" s="2">
        <v>0</v>
      </c>
      <c r="P54" s="2">
        <v>5000</v>
      </c>
      <c r="R54" s="2">
        <f t="shared" si="1"/>
        <v>1955</v>
      </c>
    </row>
    <row r="55" spans="1:18" x14ac:dyDescent="0.2">
      <c r="A55" s="3">
        <v>54</v>
      </c>
      <c r="B55" s="3" t="s">
        <v>3889</v>
      </c>
      <c r="C55" s="3" t="s">
        <v>3893</v>
      </c>
      <c r="D55" s="3" t="s">
        <v>3792</v>
      </c>
      <c r="E55" s="3" t="s">
        <v>443</v>
      </c>
      <c r="F55" s="4">
        <v>39599</v>
      </c>
      <c r="H55" s="2">
        <v>6955</v>
      </c>
      <c r="I55" s="2">
        <v>6955</v>
      </c>
      <c r="J55" s="2" t="s">
        <v>2907</v>
      </c>
      <c r="K55" s="2" t="s">
        <v>2039</v>
      </c>
      <c r="L55" s="2" t="s">
        <v>2038</v>
      </c>
      <c r="M55" s="2" t="s">
        <v>2037</v>
      </c>
      <c r="N55" s="2">
        <v>5000</v>
      </c>
      <c r="O55" s="2">
        <v>0</v>
      </c>
      <c r="P55" s="2">
        <v>5000</v>
      </c>
      <c r="R55" s="2">
        <f t="shared" si="1"/>
        <v>1955</v>
      </c>
    </row>
    <row r="56" spans="1:18" x14ac:dyDescent="0.2">
      <c r="A56" s="3">
        <v>55</v>
      </c>
      <c r="B56" s="3" t="s">
        <v>3889</v>
      </c>
      <c r="C56" s="3" t="s">
        <v>3894</v>
      </c>
      <c r="D56" s="3" t="s">
        <v>3792</v>
      </c>
      <c r="E56" s="3" t="s">
        <v>443</v>
      </c>
      <c r="F56" s="4">
        <v>39599</v>
      </c>
      <c r="H56" s="2">
        <v>6955</v>
      </c>
      <c r="I56" s="2">
        <v>6955</v>
      </c>
      <c r="J56" s="2" t="s">
        <v>2907</v>
      </c>
      <c r="K56" s="2" t="s">
        <v>2039</v>
      </c>
      <c r="L56" s="2" t="s">
        <v>2038</v>
      </c>
      <c r="M56" s="2" t="s">
        <v>2037</v>
      </c>
      <c r="N56" s="2">
        <v>5000</v>
      </c>
      <c r="O56" s="2">
        <v>0</v>
      </c>
      <c r="P56" s="2">
        <v>5000</v>
      </c>
      <c r="R56" s="2">
        <f t="shared" si="1"/>
        <v>1955</v>
      </c>
    </row>
    <row r="57" spans="1:18" x14ac:dyDescent="0.2">
      <c r="A57" s="3">
        <v>56</v>
      </c>
      <c r="B57" s="3" t="s">
        <v>3889</v>
      </c>
      <c r="C57" s="3" t="s">
        <v>3895</v>
      </c>
      <c r="D57" s="3" t="s">
        <v>3792</v>
      </c>
      <c r="E57" s="3" t="s">
        <v>443</v>
      </c>
      <c r="F57" s="4">
        <v>39599</v>
      </c>
      <c r="H57" s="2">
        <v>6955</v>
      </c>
      <c r="I57" s="2">
        <v>6955</v>
      </c>
      <c r="J57" s="2" t="s">
        <v>2907</v>
      </c>
      <c r="K57" s="2" t="s">
        <v>2039</v>
      </c>
      <c r="L57" s="2" t="s">
        <v>2038</v>
      </c>
      <c r="M57" s="2" t="s">
        <v>2037</v>
      </c>
      <c r="N57" s="2">
        <v>5000</v>
      </c>
      <c r="O57" s="2">
        <v>0</v>
      </c>
      <c r="P57" s="2">
        <v>5000</v>
      </c>
      <c r="R57" s="2">
        <f t="shared" si="1"/>
        <v>1955</v>
      </c>
    </row>
    <row r="58" spans="1:18" x14ac:dyDescent="0.2">
      <c r="A58" s="3">
        <v>57</v>
      </c>
      <c r="B58" s="3" t="s">
        <v>3896</v>
      </c>
      <c r="C58" s="3" t="s">
        <v>3897</v>
      </c>
      <c r="D58" s="3" t="s">
        <v>3792</v>
      </c>
      <c r="E58" s="3" t="s">
        <v>443</v>
      </c>
      <c r="F58" s="4">
        <v>39599</v>
      </c>
      <c r="H58" s="2">
        <v>6955</v>
      </c>
      <c r="I58" s="2">
        <v>6955</v>
      </c>
      <c r="J58" s="2" t="s">
        <v>2907</v>
      </c>
      <c r="K58" s="2" t="s">
        <v>2039</v>
      </c>
      <c r="L58" s="2" t="s">
        <v>2038</v>
      </c>
      <c r="M58" s="2" t="s">
        <v>2037</v>
      </c>
      <c r="N58" s="2">
        <v>5000</v>
      </c>
      <c r="O58" s="2">
        <v>0</v>
      </c>
      <c r="P58" s="2">
        <v>5000</v>
      </c>
      <c r="R58" s="2">
        <f t="shared" si="1"/>
        <v>1955</v>
      </c>
    </row>
    <row r="59" spans="1:18" hidden="1" x14ac:dyDescent="0.2">
      <c r="A59" s="3">
        <v>58</v>
      </c>
      <c r="B59" s="3" t="s">
        <v>3889</v>
      </c>
      <c r="C59" s="3" t="s">
        <v>4652</v>
      </c>
      <c r="D59" s="3" t="s">
        <v>3792</v>
      </c>
      <c r="E59" s="3" t="s">
        <v>443</v>
      </c>
      <c r="F59" s="4">
        <v>39599</v>
      </c>
      <c r="G59" s="4">
        <v>41892</v>
      </c>
      <c r="H59" s="2">
        <v>6955</v>
      </c>
      <c r="I59" s="2">
        <v>6955</v>
      </c>
      <c r="J59" s="2" t="s">
        <v>2907</v>
      </c>
      <c r="K59" s="2" t="s">
        <v>2039</v>
      </c>
      <c r="L59" s="2" t="s">
        <v>2038</v>
      </c>
      <c r="M59" s="2" t="s">
        <v>2037</v>
      </c>
      <c r="N59" s="2">
        <v>0</v>
      </c>
      <c r="O59" s="2">
        <v>0</v>
      </c>
      <c r="P59" s="2">
        <v>0</v>
      </c>
    </row>
    <row r="60" spans="1:18" hidden="1" x14ac:dyDescent="0.2">
      <c r="A60" s="3">
        <v>59</v>
      </c>
      <c r="B60" s="3" t="s">
        <v>3889</v>
      </c>
      <c r="C60" s="3" t="s">
        <v>4653</v>
      </c>
      <c r="D60" s="3" t="s">
        <v>3792</v>
      </c>
      <c r="E60" s="3" t="s">
        <v>443</v>
      </c>
      <c r="F60" s="4">
        <v>39599</v>
      </c>
      <c r="G60" s="4">
        <v>41892</v>
      </c>
      <c r="H60" s="2">
        <v>6955</v>
      </c>
      <c r="I60" s="2">
        <v>6955</v>
      </c>
      <c r="J60" s="2" t="s">
        <v>2907</v>
      </c>
      <c r="K60" s="2" t="s">
        <v>2039</v>
      </c>
      <c r="L60" s="2" t="s">
        <v>2038</v>
      </c>
      <c r="M60" s="2" t="s">
        <v>2037</v>
      </c>
      <c r="N60" s="2">
        <v>0</v>
      </c>
      <c r="O60" s="2">
        <v>0</v>
      </c>
      <c r="P60" s="2">
        <v>0</v>
      </c>
    </row>
    <row r="61" spans="1:18" hidden="1" x14ac:dyDescent="0.2">
      <c r="A61" s="3">
        <v>60</v>
      </c>
      <c r="B61" s="3" t="s">
        <v>3889</v>
      </c>
      <c r="C61" s="3" t="s">
        <v>4654</v>
      </c>
      <c r="D61" s="3" t="s">
        <v>3792</v>
      </c>
      <c r="E61" s="3" t="s">
        <v>443</v>
      </c>
      <c r="F61" s="4">
        <v>39599</v>
      </c>
      <c r="G61" s="4">
        <v>41892</v>
      </c>
      <c r="H61" s="2">
        <v>6955</v>
      </c>
      <c r="I61" s="2">
        <v>6955</v>
      </c>
      <c r="J61" s="2" t="s">
        <v>2907</v>
      </c>
      <c r="K61" s="2" t="s">
        <v>2039</v>
      </c>
      <c r="L61" s="2" t="s">
        <v>2038</v>
      </c>
      <c r="M61" s="2" t="s">
        <v>2037</v>
      </c>
      <c r="N61" s="2">
        <v>0</v>
      </c>
      <c r="O61" s="2">
        <v>0</v>
      </c>
      <c r="P61" s="2">
        <v>0</v>
      </c>
    </row>
    <row r="62" spans="1:18" x14ac:dyDescent="0.2">
      <c r="A62" s="3">
        <v>61</v>
      </c>
      <c r="B62" s="3" t="s">
        <v>3898</v>
      </c>
      <c r="C62" s="3" t="s">
        <v>3899</v>
      </c>
      <c r="D62" s="3" t="s">
        <v>3792</v>
      </c>
      <c r="E62" s="3" t="s">
        <v>443</v>
      </c>
      <c r="F62" s="4">
        <v>39599</v>
      </c>
      <c r="H62" s="2">
        <v>8774</v>
      </c>
      <c r="I62" s="2">
        <v>8774</v>
      </c>
      <c r="J62" s="2" t="s">
        <v>2907</v>
      </c>
      <c r="K62" s="2" t="s">
        <v>2039</v>
      </c>
      <c r="L62" s="2" t="s">
        <v>2038</v>
      </c>
      <c r="M62" s="2" t="s">
        <v>2037</v>
      </c>
      <c r="N62" s="2">
        <v>5000</v>
      </c>
      <c r="O62" s="2">
        <v>0</v>
      </c>
      <c r="P62" s="2">
        <v>5000</v>
      </c>
      <c r="R62" s="2">
        <f t="shared" ref="R62:R78" si="2">H62-P62</f>
        <v>3774</v>
      </c>
    </row>
    <row r="63" spans="1:18" x14ac:dyDescent="0.2">
      <c r="A63" s="3">
        <v>62</v>
      </c>
      <c r="B63" s="3" t="s">
        <v>3898</v>
      </c>
      <c r="C63" s="3" t="s">
        <v>3900</v>
      </c>
      <c r="D63" s="3" t="s">
        <v>3792</v>
      </c>
      <c r="E63" s="3" t="s">
        <v>443</v>
      </c>
      <c r="F63" s="4">
        <v>39599</v>
      </c>
      <c r="H63" s="2">
        <v>8774</v>
      </c>
      <c r="I63" s="2">
        <v>8774</v>
      </c>
      <c r="J63" s="2" t="s">
        <v>2907</v>
      </c>
      <c r="K63" s="2" t="s">
        <v>2039</v>
      </c>
      <c r="L63" s="2" t="s">
        <v>2038</v>
      </c>
      <c r="M63" s="2" t="s">
        <v>2037</v>
      </c>
      <c r="N63" s="2">
        <v>5000</v>
      </c>
      <c r="O63" s="2">
        <v>0</v>
      </c>
      <c r="P63" s="2">
        <v>5000</v>
      </c>
      <c r="R63" s="2">
        <f t="shared" si="2"/>
        <v>3774</v>
      </c>
    </row>
    <row r="64" spans="1:18" x14ac:dyDescent="0.2">
      <c r="A64" s="3">
        <v>63</v>
      </c>
      <c r="B64" s="3" t="s">
        <v>3898</v>
      </c>
      <c r="C64" s="3" t="s">
        <v>3901</v>
      </c>
      <c r="D64" s="3" t="s">
        <v>3792</v>
      </c>
      <c r="E64" s="3" t="s">
        <v>443</v>
      </c>
      <c r="F64" s="4">
        <v>39599</v>
      </c>
      <c r="H64" s="2">
        <v>8774</v>
      </c>
      <c r="I64" s="2">
        <v>8774</v>
      </c>
      <c r="J64" s="2" t="s">
        <v>2907</v>
      </c>
      <c r="K64" s="2" t="s">
        <v>2039</v>
      </c>
      <c r="L64" s="2" t="s">
        <v>2038</v>
      </c>
      <c r="M64" s="2" t="s">
        <v>2037</v>
      </c>
      <c r="N64" s="2">
        <v>5000</v>
      </c>
      <c r="O64" s="2">
        <v>0</v>
      </c>
      <c r="P64" s="2">
        <v>5000</v>
      </c>
      <c r="R64" s="2">
        <f t="shared" si="2"/>
        <v>3774</v>
      </c>
    </row>
    <row r="65" spans="1:18" x14ac:dyDescent="0.2">
      <c r="A65" s="3">
        <v>64</v>
      </c>
      <c r="B65" s="3" t="s">
        <v>3898</v>
      </c>
      <c r="C65" s="3" t="s">
        <v>3902</v>
      </c>
      <c r="D65" s="3" t="s">
        <v>3792</v>
      </c>
      <c r="E65" s="3" t="s">
        <v>443</v>
      </c>
      <c r="F65" s="4">
        <v>39599</v>
      </c>
      <c r="H65" s="2">
        <v>8774</v>
      </c>
      <c r="I65" s="2">
        <v>8774</v>
      </c>
      <c r="J65" s="2" t="s">
        <v>2907</v>
      </c>
      <c r="K65" s="2" t="s">
        <v>2039</v>
      </c>
      <c r="L65" s="2" t="s">
        <v>2038</v>
      </c>
      <c r="M65" s="2" t="s">
        <v>2037</v>
      </c>
      <c r="N65" s="2">
        <v>5000</v>
      </c>
      <c r="O65" s="2">
        <v>0</v>
      </c>
      <c r="P65" s="2">
        <v>5000</v>
      </c>
      <c r="R65" s="2">
        <f t="shared" si="2"/>
        <v>3774</v>
      </c>
    </row>
    <row r="66" spans="1:18" x14ac:dyDescent="0.2">
      <c r="A66" s="3">
        <v>65</v>
      </c>
      <c r="B66" s="3" t="s">
        <v>3898</v>
      </c>
      <c r="C66" s="3" t="s">
        <v>3903</v>
      </c>
      <c r="D66" s="3" t="s">
        <v>3792</v>
      </c>
      <c r="E66" s="3" t="s">
        <v>443</v>
      </c>
      <c r="F66" s="4">
        <v>39599</v>
      </c>
      <c r="H66" s="2">
        <v>8774</v>
      </c>
      <c r="I66" s="2">
        <v>8774</v>
      </c>
      <c r="J66" s="2" t="s">
        <v>2907</v>
      </c>
      <c r="K66" s="2" t="s">
        <v>2039</v>
      </c>
      <c r="L66" s="2" t="s">
        <v>2038</v>
      </c>
      <c r="M66" s="2" t="s">
        <v>2037</v>
      </c>
      <c r="N66" s="2">
        <v>5000</v>
      </c>
      <c r="O66" s="2">
        <v>0</v>
      </c>
      <c r="P66" s="2">
        <v>5000</v>
      </c>
      <c r="R66" s="2">
        <f t="shared" si="2"/>
        <v>3774</v>
      </c>
    </row>
    <row r="67" spans="1:18" x14ac:dyDescent="0.2">
      <c r="A67" s="3">
        <v>66</v>
      </c>
      <c r="B67" s="3" t="s">
        <v>3898</v>
      </c>
      <c r="C67" s="3" t="s">
        <v>3904</v>
      </c>
      <c r="D67" s="3" t="s">
        <v>3792</v>
      </c>
      <c r="E67" s="3" t="s">
        <v>443</v>
      </c>
      <c r="F67" s="4">
        <v>39599</v>
      </c>
      <c r="H67" s="2">
        <v>8774</v>
      </c>
      <c r="I67" s="2">
        <v>8774</v>
      </c>
      <c r="J67" s="2" t="s">
        <v>2907</v>
      </c>
      <c r="K67" s="2" t="s">
        <v>2039</v>
      </c>
      <c r="L67" s="2" t="s">
        <v>2038</v>
      </c>
      <c r="M67" s="2" t="s">
        <v>2037</v>
      </c>
      <c r="N67" s="2">
        <v>5000</v>
      </c>
      <c r="O67" s="2">
        <v>0</v>
      </c>
      <c r="P67" s="2">
        <v>5000</v>
      </c>
      <c r="R67" s="2">
        <f t="shared" si="2"/>
        <v>3774</v>
      </c>
    </row>
    <row r="68" spans="1:18" x14ac:dyDescent="0.2">
      <c r="A68" s="3">
        <v>67</v>
      </c>
      <c r="B68" s="3" t="s">
        <v>3905</v>
      </c>
      <c r="C68" s="3" t="s">
        <v>3906</v>
      </c>
      <c r="D68" s="3" t="s">
        <v>3792</v>
      </c>
      <c r="E68" s="3" t="s">
        <v>86</v>
      </c>
      <c r="F68" s="4">
        <v>39599</v>
      </c>
      <c r="H68" s="2">
        <v>593530</v>
      </c>
      <c r="I68" s="2">
        <v>593530</v>
      </c>
      <c r="J68" s="2" t="s">
        <v>2907</v>
      </c>
      <c r="K68" s="2" t="s">
        <v>2039</v>
      </c>
      <c r="L68" s="2" t="s">
        <v>2038</v>
      </c>
      <c r="M68" s="2" t="s">
        <v>2037</v>
      </c>
      <c r="N68" s="2">
        <v>200000</v>
      </c>
      <c r="O68" s="2">
        <v>0</v>
      </c>
      <c r="P68" s="2">
        <v>200000</v>
      </c>
      <c r="R68" s="2">
        <f t="shared" si="2"/>
        <v>393530</v>
      </c>
    </row>
    <row r="69" spans="1:18" x14ac:dyDescent="0.2">
      <c r="A69" s="3">
        <v>68</v>
      </c>
      <c r="B69" s="3" t="s">
        <v>3907</v>
      </c>
      <c r="C69" s="3" t="s">
        <v>3908</v>
      </c>
      <c r="D69" s="3" t="s">
        <v>3792</v>
      </c>
      <c r="E69" s="3" t="s">
        <v>86</v>
      </c>
      <c r="F69" s="4">
        <v>39599</v>
      </c>
      <c r="H69" s="2">
        <v>275441.31</v>
      </c>
      <c r="I69" s="2">
        <v>275441.31</v>
      </c>
      <c r="J69" s="2" t="s">
        <v>2884</v>
      </c>
      <c r="K69" s="2" t="s">
        <v>2035</v>
      </c>
      <c r="L69" s="2" t="s">
        <v>2034</v>
      </c>
      <c r="M69" s="2" t="s">
        <v>2037</v>
      </c>
      <c r="N69" s="2">
        <v>60000</v>
      </c>
      <c r="O69" s="2">
        <v>0</v>
      </c>
      <c r="P69" s="2">
        <v>60000</v>
      </c>
      <c r="R69" s="2">
        <f t="shared" si="2"/>
        <v>215441.31</v>
      </c>
    </row>
    <row r="70" spans="1:18" x14ac:dyDescent="0.2">
      <c r="A70" s="3">
        <v>69</v>
      </c>
      <c r="B70" s="3" t="s">
        <v>3909</v>
      </c>
      <c r="C70" s="3" t="s">
        <v>3910</v>
      </c>
      <c r="D70" s="3" t="s">
        <v>3792</v>
      </c>
      <c r="E70" s="3" t="s">
        <v>54</v>
      </c>
      <c r="F70" s="4">
        <v>39599</v>
      </c>
      <c r="H70" s="2">
        <v>161040</v>
      </c>
      <c r="I70" s="2">
        <v>161040</v>
      </c>
      <c r="J70" s="2" t="s">
        <v>2907</v>
      </c>
      <c r="K70" s="2" t="s">
        <v>2039</v>
      </c>
      <c r="L70" s="2" t="s">
        <v>2038</v>
      </c>
      <c r="M70" s="2" t="s">
        <v>2037</v>
      </c>
      <c r="N70" s="2">
        <v>6000</v>
      </c>
      <c r="O70" s="2">
        <v>0</v>
      </c>
      <c r="P70" s="2">
        <v>6000</v>
      </c>
      <c r="R70" s="2">
        <f t="shared" si="2"/>
        <v>155040</v>
      </c>
    </row>
    <row r="71" spans="1:18" x14ac:dyDescent="0.2">
      <c r="A71" s="3">
        <v>70</v>
      </c>
      <c r="B71" s="3" t="s">
        <v>3911</v>
      </c>
      <c r="C71" s="3" t="s">
        <v>3912</v>
      </c>
      <c r="D71" s="3" t="s">
        <v>3792</v>
      </c>
      <c r="E71" s="3" t="s">
        <v>54</v>
      </c>
      <c r="F71" s="4">
        <v>39599</v>
      </c>
      <c r="H71" s="2">
        <v>389180</v>
      </c>
      <c r="I71" s="2">
        <v>389180</v>
      </c>
      <c r="J71" s="2" t="s">
        <v>45</v>
      </c>
      <c r="K71" s="2" t="s">
        <v>46</v>
      </c>
      <c r="L71" s="2" t="s">
        <v>39</v>
      </c>
      <c r="M71" s="2" t="s">
        <v>23</v>
      </c>
      <c r="N71" s="2">
        <v>101500</v>
      </c>
      <c r="O71" s="2">
        <v>93800</v>
      </c>
      <c r="P71" s="2">
        <v>210000</v>
      </c>
      <c r="R71" s="2">
        <f t="shared" si="2"/>
        <v>179180</v>
      </c>
    </row>
    <row r="72" spans="1:18" x14ac:dyDescent="0.2">
      <c r="A72" s="3">
        <v>71</v>
      </c>
      <c r="B72" s="3" t="s">
        <v>3913</v>
      </c>
      <c r="C72" s="3" t="s">
        <v>3914</v>
      </c>
      <c r="D72" s="3" t="s">
        <v>3792</v>
      </c>
      <c r="E72" s="3" t="s">
        <v>54</v>
      </c>
      <c r="F72" s="4">
        <v>39599</v>
      </c>
      <c r="H72" s="2">
        <v>389180</v>
      </c>
      <c r="I72" s="2">
        <v>389180</v>
      </c>
      <c r="J72" s="2" t="s">
        <v>45</v>
      </c>
      <c r="K72" s="2" t="s">
        <v>46</v>
      </c>
      <c r="L72" s="2" t="s">
        <v>39</v>
      </c>
      <c r="M72" s="2" t="s">
        <v>23</v>
      </c>
      <c r="N72" s="2">
        <v>101500</v>
      </c>
      <c r="O72" s="2">
        <v>113237.75</v>
      </c>
      <c r="P72" s="2">
        <v>222519.38</v>
      </c>
      <c r="R72" s="2">
        <f t="shared" si="2"/>
        <v>166660.62</v>
      </c>
    </row>
    <row r="73" spans="1:18" x14ac:dyDescent="0.2">
      <c r="A73" s="3">
        <v>72</v>
      </c>
      <c r="B73" s="3" t="s">
        <v>3915</v>
      </c>
      <c r="C73" s="3" t="s">
        <v>3916</v>
      </c>
      <c r="D73" s="3" t="s">
        <v>3792</v>
      </c>
      <c r="E73" s="3" t="s">
        <v>3917</v>
      </c>
      <c r="F73" s="4">
        <v>39599</v>
      </c>
      <c r="H73" s="2">
        <v>46360</v>
      </c>
      <c r="I73" s="2">
        <v>46360</v>
      </c>
      <c r="J73" s="2" t="s">
        <v>2907</v>
      </c>
      <c r="K73" s="2" t="s">
        <v>2039</v>
      </c>
      <c r="L73" s="2" t="s">
        <v>2038</v>
      </c>
      <c r="M73" s="2" t="s">
        <v>2037</v>
      </c>
      <c r="N73" s="2">
        <v>35000</v>
      </c>
      <c r="O73" s="2">
        <v>0</v>
      </c>
      <c r="P73" s="2">
        <v>35000</v>
      </c>
      <c r="R73" s="2">
        <f t="shared" si="2"/>
        <v>11360</v>
      </c>
    </row>
    <row r="74" spans="1:18" x14ac:dyDescent="0.2">
      <c r="A74" s="3">
        <v>73</v>
      </c>
      <c r="B74" s="3" t="s">
        <v>3918</v>
      </c>
      <c r="C74" s="3" t="s">
        <v>3919</v>
      </c>
      <c r="D74" s="3" t="s">
        <v>3792</v>
      </c>
      <c r="E74" s="3" t="s">
        <v>379</v>
      </c>
      <c r="F74" s="4">
        <v>39599</v>
      </c>
      <c r="H74" s="2">
        <v>78507</v>
      </c>
      <c r="I74" s="2">
        <v>78507</v>
      </c>
      <c r="J74" s="2" t="s">
        <v>2884</v>
      </c>
      <c r="K74" s="2" t="s">
        <v>2035</v>
      </c>
      <c r="L74" s="2" t="s">
        <v>2034</v>
      </c>
      <c r="M74" s="2" t="s">
        <v>2037</v>
      </c>
      <c r="N74" s="2">
        <v>55000</v>
      </c>
      <c r="O74" s="2">
        <v>0</v>
      </c>
      <c r="P74" s="2">
        <v>55000</v>
      </c>
      <c r="R74" s="2">
        <f t="shared" si="2"/>
        <v>23507</v>
      </c>
    </row>
    <row r="75" spans="1:18" x14ac:dyDescent="0.2">
      <c r="A75" s="3">
        <v>74</v>
      </c>
      <c r="B75" s="3" t="s">
        <v>3920</v>
      </c>
      <c r="C75" s="3" t="s">
        <v>3921</v>
      </c>
      <c r="D75" s="3" t="s">
        <v>3792</v>
      </c>
      <c r="E75" s="3" t="s">
        <v>379</v>
      </c>
      <c r="F75" s="4">
        <v>39599</v>
      </c>
      <c r="H75" s="2">
        <v>117120.01</v>
      </c>
      <c r="I75" s="2">
        <v>117120.01</v>
      </c>
      <c r="J75" s="2" t="s">
        <v>2907</v>
      </c>
      <c r="K75" s="2" t="s">
        <v>2039</v>
      </c>
      <c r="L75" s="2" t="s">
        <v>2038</v>
      </c>
      <c r="M75" s="2" t="s">
        <v>2037</v>
      </c>
      <c r="N75" s="2">
        <v>90000</v>
      </c>
      <c r="O75" s="2">
        <v>0</v>
      </c>
      <c r="P75" s="2">
        <v>90000</v>
      </c>
      <c r="R75" s="2">
        <f t="shared" si="2"/>
        <v>27120.009999999995</v>
      </c>
    </row>
    <row r="76" spans="1:18" x14ac:dyDescent="0.2">
      <c r="A76" s="3">
        <v>75</v>
      </c>
      <c r="B76" s="3" t="s">
        <v>3922</v>
      </c>
      <c r="C76" s="3" t="s">
        <v>3923</v>
      </c>
      <c r="D76" s="3" t="s">
        <v>3792</v>
      </c>
      <c r="E76" s="3" t="s">
        <v>3924</v>
      </c>
      <c r="F76" s="4">
        <v>39599</v>
      </c>
      <c r="H76" s="2">
        <v>190948</v>
      </c>
      <c r="I76" s="2">
        <v>190948</v>
      </c>
      <c r="J76" s="2" t="s">
        <v>2907</v>
      </c>
      <c r="K76" s="2" t="s">
        <v>2039</v>
      </c>
      <c r="L76" s="2" t="s">
        <v>2038</v>
      </c>
      <c r="M76" s="2" t="s">
        <v>2037</v>
      </c>
      <c r="N76" s="2">
        <v>100000</v>
      </c>
      <c r="O76" s="2">
        <v>0</v>
      </c>
      <c r="P76" s="2">
        <v>100000</v>
      </c>
      <c r="R76" s="2">
        <f t="shared" si="2"/>
        <v>90948</v>
      </c>
    </row>
    <row r="77" spans="1:18" x14ac:dyDescent="0.2">
      <c r="A77" s="3">
        <v>76</v>
      </c>
      <c r="B77" s="3" t="s">
        <v>3925</v>
      </c>
      <c r="C77" s="3" t="s">
        <v>3926</v>
      </c>
      <c r="D77" s="3" t="s">
        <v>3792</v>
      </c>
      <c r="E77" s="3" t="s">
        <v>3924</v>
      </c>
      <c r="F77" s="4">
        <v>39599</v>
      </c>
      <c r="H77" s="2">
        <v>400497</v>
      </c>
      <c r="I77" s="2">
        <v>400497</v>
      </c>
      <c r="J77" s="2" t="s">
        <v>2907</v>
      </c>
      <c r="K77" s="2" t="s">
        <v>2039</v>
      </c>
      <c r="L77" s="2" t="s">
        <v>2038</v>
      </c>
      <c r="M77" s="2" t="s">
        <v>2037</v>
      </c>
      <c r="N77" s="2">
        <v>180000</v>
      </c>
      <c r="O77" s="2">
        <v>0</v>
      </c>
      <c r="P77" s="2">
        <v>180000</v>
      </c>
      <c r="R77" s="2">
        <f t="shared" si="2"/>
        <v>220497</v>
      </c>
    </row>
    <row r="78" spans="1:18" x14ac:dyDescent="0.2">
      <c r="A78" s="3">
        <v>77</v>
      </c>
      <c r="B78" s="3" t="s">
        <v>3927</v>
      </c>
      <c r="C78" s="3" t="s">
        <v>3928</v>
      </c>
      <c r="D78" s="3" t="s">
        <v>3792</v>
      </c>
      <c r="E78" s="3" t="s">
        <v>3924</v>
      </c>
      <c r="F78" s="4">
        <v>39599</v>
      </c>
      <c r="H78" s="2">
        <v>525265</v>
      </c>
      <c r="I78" s="2">
        <v>525265</v>
      </c>
      <c r="J78" s="2" t="s">
        <v>2907</v>
      </c>
      <c r="K78" s="2" t="s">
        <v>2039</v>
      </c>
      <c r="L78" s="2" t="s">
        <v>2038</v>
      </c>
      <c r="M78" s="2" t="s">
        <v>2037</v>
      </c>
      <c r="N78" s="2">
        <v>240000</v>
      </c>
      <c r="O78" s="2">
        <v>0</v>
      </c>
      <c r="P78" s="2">
        <v>240000</v>
      </c>
      <c r="R78" s="2">
        <f t="shared" si="2"/>
        <v>285265</v>
      </c>
    </row>
    <row r="79" spans="1:18" hidden="1" x14ac:dyDescent="0.2">
      <c r="A79" s="3">
        <v>78</v>
      </c>
      <c r="B79" s="3" t="s">
        <v>3929</v>
      </c>
      <c r="C79" s="3" t="s">
        <v>3930</v>
      </c>
      <c r="D79" s="3" t="s">
        <v>3792</v>
      </c>
      <c r="E79" s="3" t="s">
        <v>3924</v>
      </c>
      <c r="F79" s="4">
        <v>39599</v>
      </c>
      <c r="G79" s="4">
        <v>42408</v>
      </c>
      <c r="H79" s="2">
        <v>713763</v>
      </c>
      <c r="I79" s="2">
        <v>713763</v>
      </c>
      <c r="J79" s="2" t="s">
        <v>2907</v>
      </c>
      <c r="K79" s="2" t="s">
        <v>2039</v>
      </c>
      <c r="L79" s="2" t="s">
        <v>2038</v>
      </c>
      <c r="M79" s="2" t="s">
        <v>2037</v>
      </c>
      <c r="N79" s="2">
        <v>0</v>
      </c>
      <c r="O79" s="2">
        <v>0</v>
      </c>
      <c r="P79" s="2">
        <v>0</v>
      </c>
    </row>
    <row r="80" spans="1:18" x14ac:dyDescent="0.2">
      <c r="A80" s="3">
        <v>79</v>
      </c>
      <c r="B80" s="3" t="s">
        <v>3931</v>
      </c>
      <c r="C80" s="3" t="s">
        <v>3932</v>
      </c>
      <c r="D80" s="3" t="s">
        <v>3792</v>
      </c>
      <c r="E80" s="3" t="s">
        <v>3778</v>
      </c>
      <c r="F80" s="4">
        <v>39599</v>
      </c>
      <c r="H80" s="2">
        <v>28820.34</v>
      </c>
      <c r="I80" s="2">
        <v>28820.34</v>
      </c>
      <c r="J80" s="2" t="s">
        <v>2907</v>
      </c>
      <c r="K80" s="2" t="s">
        <v>2039</v>
      </c>
      <c r="L80" s="2" t="s">
        <v>2038</v>
      </c>
      <c r="M80" s="2" t="s">
        <v>2037</v>
      </c>
      <c r="N80" s="2">
        <v>10500</v>
      </c>
      <c r="O80" s="2">
        <v>0</v>
      </c>
      <c r="P80" s="2">
        <v>10500</v>
      </c>
      <c r="R80" s="2">
        <f>H80-P80</f>
        <v>18320.34</v>
      </c>
    </row>
    <row r="81" spans="1:18" x14ac:dyDescent="0.2">
      <c r="A81" s="3">
        <v>80</v>
      </c>
      <c r="B81" s="3" t="s">
        <v>3933</v>
      </c>
      <c r="C81" s="3" t="s">
        <v>3934</v>
      </c>
      <c r="D81" s="3" t="s">
        <v>3792</v>
      </c>
      <c r="E81" s="3" t="s">
        <v>1499</v>
      </c>
      <c r="F81" s="4">
        <v>39599</v>
      </c>
      <c r="H81" s="2">
        <v>561614</v>
      </c>
      <c r="I81" s="2">
        <v>561614</v>
      </c>
      <c r="J81" s="2" t="s">
        <v>2907</v>
      </c>
      <c r="K81" s="2" t="s">
        <v>2039</v>
      </c>
      <c r="L81" s="2" t="s">
        <v>2038</v>
      </c>
      <c r="M81" s="2" t="s">
        <v>2037</v>
      </c>
      <c r="N81" s="2">
        <v>300000</v>
      </c>
      <c r="O81" s="2">
        <v>0</v>
      </c>
      <c r="P81" s="2">
        <v>300000</v>
      </c>
      <c r="R81" s="2">
        <f>H81-P81</f>
        <v>261614</v>
      </c>
    </row>
    <row r="82" spans="1:18" hidden="1" x14ac:dyDescent="0.2">
      <c r="A82" s="3">
        <v>81</v>
      </c>
      <c r="B82" s="3" t="s">
        <v>3935</v>
      </c>
      <c r="C82" s="3" t="s">
        <v>3936</v>
      </c>
      <c r="D82" s="3" t="s">
        <v>3792</v>
      </c>
      <c r="E82" s="3" t="s">
        <v>1499</v>
      </c>
      <c r="F82" s="4">
        <v>39599</v>
      </c>
      <c r="G82" s="4">
        <v>43062</v>
      </c>
      <c r="H82" s="2">
        <v>100000</v>
      </c>
      <c r="I82" s="2">
        <v>100000</v>
      </c>
      <c r="J82" s="2" t="s">
        <v>2907</v>
      </c>
      <c r="K82" s="2" t="s">
        <v>2039</v>
      </c>
      <c r="L82" s="2" t="s">
        <v>2038</v>
      </c>
      <c r="M82" s="2" t="s">
        <v>2037</v>
      </c>
      <c r="N82" s="2">
        <v>0</v>
      </c>
      <c r="O82" s="2">
        <v>0</v>
      </c>
      <c r="P82" s="2">
        <v>0</v>
      </c>
    </row>
    <row r="83" spans="1:18" x14ac:dyDescent="0.2">
      <c r="A83" s="3">
        <v>82</v>
      </c>
      <c r="B83" s="3" t="s">
        <v>3937</v>
      </c>
      <c r="C83" s="3" t="s">
        <v>3938</v>
      </c>
      <c r="D83" s="3" t="s">
        <v>3792</v>
      </c>
      <c r="E83" s="3" t="s">
        <v>3939</v>
      </c>
      <c r="F83" s="4">
        <v>39652</v>
      </c>
      <c r="H83" s="2">
        <v>181595</v>
      </c>
      <c r="I83" s="2">
        <v>181595</v>
      </c>
      <c r="J83" s="2" t="s">
        <v>2907</v>
      </c>
      <c r="K83" s="2" t="s">
        <v>2039</v>
      </c>
      <c r="L83" s="2" t="s">
        <v>2038</v>
      </c>
      <c r="M83" s="2" t="s">
        <v>2037</v>
      </c>
      <c r="N83" s="2">
        <v>120000</v>
      </c>
      <c r="O83" s="2">
        <v>90000</v>
      </c>
      <c r="P83" s="2">
        <v>120000</v>
      </c>
      <c r="R83" s="2">
        <f>H83-P83</f>
        <v>61595</v>
      </c>
    </row>
    <row r="84" spans="1:18" x14ac:dyDescent="0.2">
      <c r="A84" s="3">
        <v>83</v>
      </c>
      <c r="B84" s="3" t="s">
        <v>3940</v>
      </c>
      <c r="C84" s="3" t="s">
        <v>3941</v>
      </c>
      <c r="D84" s="3" t="s">
        <v>3792</v>
      </c>
      <c r="E84" s="3" t="s">
        <v>3939</v>
      </c>
      <c r="F84" s="4">
        <v>39652</v>
      </c>
      <c r="H84" s="2">
        <v>141893</v>
      </c>
      <c r="I84" s="2">
        <v>141893</v>
      </c>
      <c r="J84" s="2" t="s">
        <v>2907</v>
      </c>
      <c r="K84" s="2" t="s">
        <v>2039</v>
      </c>
      <c r="L84" s="2" t="s">
        <v>2038</v>
      </c>
      <c r="M84" s="2" t="s">
        <v>2037</v>
      </c>
      <c r="N84" s="2">
        <v>167600</v>
      </c>
      <c r="O84" s="2">
        <v>126277.5</v>
      </c>
      <c r="P84" s="2">
        <v>167600</v>
      </c>
      <c r="R84" s="2">
        <f>H84-P84</f>
        <v>-25707</v>
      </c>
    </row>
    <row r="85" spans="1:18" x14ac:dyDescent="0.2">
      <c r="A85" s="3">
        <v>84</v>
      </c>
      <c r="B85" s="3" t="s">
        <v>3942</v>
      </c>
      <c r="C85" s="3" t="s">
        <v>3943</v>
      </c>
      <c r="D85" s="3" t="s">
        <v>3792</v>
      </c>
      <c r="E85" s="3" t="s">
        <v>3939</v>
      </c>
      <c r="F85" s="4">
        <v>39652</v>
      </c>
      <c r="H85" s="2">
        <v>459683</v>
      </c>
      <c r="I85" s="2">
        <v>459683</v>
      </c>
      <c r="J85" s="2" t="s">
        <v>2907</v>
      </c>
      <c r="K85" s="2" t="s">
        <v>2039</v>
      </c>
      <c r="L85" s="2" t="s">
        <v>2038</v>
      </c>
      <c r="M85" s="2" t="s">
        <v>2037</v>
      </c>
      <c r="N85" s="2">
        <v>601524.30000000005</v>
      </c>
      <c r="O85" s="2">
        <v>457848.33</v>
      </c>
      <c r="P85" s="2">
        <v>601524.30000000005</v>
      </c>
      <c r="R85" s="2">
        <f>H85-P85</f>
        <v>-141841.30000000005</v>
      </c>
    </row>
    <row r="86" spans="1:18" x14ac:dyDescent="0.2">
      <c r="A86" s="3">
        <v>85</v>
      </c>
      <c r="B86" s="3" t="s">
        <v>3944</v>
      </c>
      <c r="C86" s="3" t="s">
        <v>3945</v>
      </c>
      <c r="D86" s="3" t="s">
        <v>3792</v>
      </c>
      <c r="E86" s="3" t="s">
        <v>3939</v>
      </c>
      <c r="F86" s="4">
        <v>39652</v>
      </c>
      <c r="H86" s="2">
        <v>3102861</v>
      </c>
      <c r="I86" s="2">
        <v>3102861</v>
      </c>
      <c r="J86" s="2" t="s">
        <v>2907</v>
      </c>
      <c r="K86" s="2" t="s">
        <v>2039</v>
      </c>
      <c r="L86" s="2" t="s">
        <v>2038</v>
      </c>
      <c r="M86" s="2" t="s">
        <v>2037</v>
      </c>
      <c r="N86" s="2">
        <v>2928200</v>
      </c>
      <c r="O86" s="2">
        <v>2196150</v>
      </c>
      <c r="P86" s="2">
        <v>2928200</v>
      </c>
      <c r="R86" s="2">
        <f>H86-P86</f>
        <v>174661</v>
      </c>
    </row>
    <row r="87" spans="1:18" hidden="1" x14ac:dyDescent="0.2">
      <c r="A87" s="3">
        <v>86</v>
      </c>
      <c r="B87" s="3" t="s">
        <v>3946</v>
      </c>
      <c r="C87" s="3" t="s">
        <v>3947</v>
      </c>
      <c r="D87" s="3" t="s">
        <v>3792</v>
      </c>
      <c r="E87" s="3" t="s">
        <v>263</v>
      </c>
      <c r="F87" s="4">
        <v>39652</v>
      </c>
      <c r="G87" s="4">
        <v>42804</v>
      </c>
      <c r="H87" s="2">
        <v>67825.75</v>
      </c>
      <c r="I87" s="2">
        <v>67825.75</v>
      </c>
      <c r="J87" s="2" t="s">
        <v>2907</v>
      </c>
      <c r="K87" s="2" t="s">
        <v>2039</v>
      </c>
      <c r="L87" s="2" t="s">
        <v>2038</v>
      </c>
      <c r="M87" s="2" t="s">
        <v>2037</v>
      </c>
      <c r="N87" s="2">
        <v>0</v>
      </c>
      <c r="O87" s="2">
        <v>0</v>
      </c>
      <c r="P87" s="2">
        <v>0</v>
      </c>
    </row>
    <row r="88" spans="1:18" x14ac:dyDescent="0.2">
      <c r="A88" s="3">
        <v>87</v>
      </c>
      <c r="B88" s="3" t="s">
        <v>3948</v>
      </c>
      <c r="C88" s="3" t="s">
        <v>3949</v>
      </c>
      <c r="D88" s="3" t="s">
        <v>3792</v>
      </c>
      <c r="E88" s="3" t="s">
        <v>339</v>
      </c>
      <c r="F88" s="4">
        <v>39652</v>
      </c>
      <c r="H88" s="2">
        <v>210123.99</v>
      </c>
      <c r="I88" s="2">
        <v>210123.99</v>
      </c>
      <c r="J88" s="2" t="s">
        <v>2907</v>
      </c>
      <c r="K88" s="2" t="s">
        <v>2039</v>
      </c>
      <c r="L88" s="2" t="s">
        <v>2038</v>
      </c>
      <c r="M88" s="2" t="s">
        <v>2037</v>
      </c>
      <c r="N88" s="2">
        <v>186800</v>
      </c>
      <c r="O88" s="2">
        <v>102740</v>
      </c>
      <c r="P88" s="2">
        <v>186800</v>
      </c>
      <c r="R88" s="2">
        <f>H88-P88</f>
        <v>23323.989999999991</v>
      </c>
    </row>
    <row r="89" spans="1:18" x14ac:dyDescent="0.2">
      <c r="A89" s="3">
        <v>88</v>
      </c>
      <c r="B89" s="3" t="s">
        <v>3950</v>
      </c>
      <c r="C89" s="3" t="s">
        <v>3951</v>
      </c>
      <c r="D89" s="3" t="s">
        <v>3792</v>
      </c>
      <c r="E89" s="3" t="s">
        <v>339</v>
      </c>
      <c r="F89" s="4">
        <v>39652</v>
      </c>
      <c r="H89" s="2">
        <v>761451.09</v>
      </c>
      <c r="I89" s="2">
        <v>761451.09</v>
      </c>
      <c r="J89" s="2" t="s">
        <v>2907</v>
      </c>
      <c r="K89" s="2" t="s">
        <v>2039</v>
      </c>
      <c r="L89" s="2" t="s">
        <v>2038</v>
      </c>
      <c r="M89" s="2" t="s">
        <v>2037</v>
      </c>
      <c r="N89" s="2">
        <v>532300</v>
      </c>
      <c r="O89" s="2">
        <v>292764.99</v>
      </c>
      <c r="P89" s="2">
        <v>532300</v>
      </c>
      <c r="R89" s="2">
        <f>H89-P89</f>
        <v>229151.08999999997</v>
      </c>
    </row>
    <row r="90" spans="1:18" x14ac:dyDescent="0.2">
      <c r="A90" s="3">
        <v>89</v>
      </c>
      <c r="B90" s="3" t="s">
        <v>3952</v>
      </c>
      <c r="C90" s="3" t="s">
        <v>3953</v>
      </c>
      <c r="D90" s="3" t="s">
        <v>3792</v>
      </c>
      <c r="E90" s="3" t="s">
        <v>156</v>
      </c>
      <c r="F90" s="4">
        <v>39652</v>
      </c>
      <c r="H90" s="2">
        <v>6760</v>
      </c>
      <c r="I90" s="2">
        <v>6760</v>
      </c>
      <c r="J90" s="2" t="s">
        <v>2907</v>
      </c>
      <c r="K90" s="2" t="s">
        <v>2039</v>
      </c>
      <c r="L90" s="2" t="s">
        <v>2038</v>
      </c>
      <c r="M90" s="2" t="s">
        <v>2037</v>
      </c>
      <c r="N90" s="2">
        <v>5300</v>
      </c>
      <c r="O90" s="2">
        <v>2914.99</v>
      </c>
      <c r="P90" s="2">
        <v>5300</v>
      </c>
      <c r="R90" s="2">
        <f>H90-P90</f>
        <v>1460</v>
      </c>
    </row>
    <row r="91" spans="1:18" hidden="1" x14ac:dyDescent="0.2">
      <c r="A91" s="3">
        <v>90</v>
      </c>
      <c r="B91" s="3" t="s">
        <v>3954</v>
      </c>
      <c r="C91" s="3" t="s">
        <v>3955</v>
      </c>
      <c r="D91" s="3" t="s">
        <v>3792</v>
      </c>
      <c r="E91" s="3" t="s">
        <v>156</v>
      </c>
      <c r="F91" s="4">
        <v>39652</v>
      </c>
      <c r="G91" s="4">
        <v>41486</v>
      </c>
      <c r="H91" s="2">
        <v>15156</v>
      </c>
      <c r="I91" s="2">
        <v>15156</v>
      </c>
      <c r="J91" s="2" t="s">
        <v>3956</v>
      </c>
      <c r="K91" s="2" t="s">
        <v>3957</v>
      </c>
      <c r="L91" s="2" t="s">
        <v>2038</v>
      </c>
      <c r="M91" s="2" t="s">
        <v>2037</v>
      </c>
      <c r="N91" s="2">
        <v>0</v>
      </c>
      <c r="O91" s="2">
        <v>0</v>
      </c>
      <c r="P91" s="2">
        <v>0</v>
      </c>
    </row>
    <row r="92" spans="1:18" x14ac:dyDescent="0.2">
      <c r="A92" s="3">
        <v>91</v>
      </c>
      <c r="B92" s="3" t="s">
        <v>3958</v>
      </c>
      <c r="C92" s="3" t="s">
        <v>3959</v>
      </c>
      <c r="D92" s="3" t="s">
        <v>3792</v>
      </c>
      <c r="E92" s="3" t="s">
        <v>3960</v>
      </c>
      <c r="F92" s="4">
        <v>39652</v>
      </c>
      <c r="H92" s="2">
        <v>3934</v>
      </c>
      <c r="I92" s="2">
        <v>3934</v>
      </c>
      <c r="J92" s="2" t="s">
        <v>2907</v>
      </c>
      <c r="K92" s="2" t="s">
        <v>2039</v>
      </c>
      <c r="L92" s="2" t="s">
        <v>2038</v>
      </c>
      <c r="M92" s="2" t="s">
        <v>2037</v>
      </c>
      <c r="N92" s="2">
        <v>29300</v>
      </c>
      <c r="O92" s="2">
        <v>16114.99</v>
      </c>
      <c r="P92" s="2">
        <v>29300</v>
      </c>
      <c r="R92" s="2">
        <f t="shared" ref="R92:R108" si="3">H92-P92</f>
        <v>-25366</v>
      </c>
    </row>
    <row r="93" spans="1:18" x14ac:dyDescent="0.2">
      <c r="A93" s="3">
        <v>92</v>
      </c>
      <c r="B93" s="3" t="s">
        <v>3961</v>
      </c>
      <c r="C93" s="3" t="s">
        <v>3962</v>
      </c>
      <c r="D93" s="3" t="s">
        <v>3792</v>
      </c>
      <c r="E93" s="3" t="s">
        <v>156</v>
      </c>
      <c r="F93" s="4">
        <v>39652</v>
      </c>
      <c r="H93" s="2">
        <v>5497</v>
      </c>
      <c r="I93" s="2">
        <v>5497</v>
      </c>
      <c r="J93" s="2" t="s">
        <v>2907</v>
      </c>
      <c r="K93" s="2" t="s">
        <v>2039</v>
      </c>
      <c r="L93" s="2" t="s">
        <v>2038</v>
      </c>
      <c r="M93" s="2" t="s">
        <v>2037</v>
      </c>
      <c r="N93" s="2">
        <v>41000</v>
      </c>
      <c r="O93" s="2">
        <v>22550</v>
      </c>
      <c r="P93" s="2">
        <v>41000</v>
      </c>
      <c r="R93" s="2">
        <f t="shared" si="3"/>
        <v>-35503</v>
      </c>
    </row>
    <row r="94" spans="1:18" x14ac:dyDescent="0.2">
      <c r="A94" s="3">
        <v>93</v>
      </c>
      <c r="B94" s="3" t="s">
        <v>3963</v>
      </c>
      <c r="C94" s="3" t="s">
        <v>3964</v>
      </c>
      <c r="D94" s="3" t="s">
        <v>3792</v>
      </c>
      <c r="E94" s="3" t="s">
        <v>3965</v>
      </c>
      <c r="F94" s="4">
        <v>39652</v>
      </c>
      <c r="H94" s="2">
        <v>38500</v>
      </c>
      <c r="I94" s="2">
        <v>38500</v>
      </c>
      <c r="J94" s="2" t="s">
        <v>2884</v>
      </c>
      <c r="K94" s="2" t="s">
        <v>2035</v>
      </c>
      <c r="L94" s="2" t="s">
        <v>2034</v>
      </c>
      <c r="M94" s="2" t="s">
        <v>801</v>
      </c>
      <c r="N94" s="2">
        <v>93579</v>
      </c>
      <c r="O94" s="2">
        <v>79229.990000000005</v>
      </c>
      <c r="P94" s="2">
        <v>93579</v>
      </c>
      <c r="R94" s="2">
        <f t="shared" si="3"/>
        <v>-55079</v>
      </c>
    </row>
    <row r="95" spans="1:18" x14ac:dyDescent="0.2">
      <c r="A95" s="3">
        <v>94</v>
      </c>
      <c r="B95" s="3" t="s">
        <v>3966</v>
      </c>
      <c r="C95" s="3" t="s">
        <v>3967</v>
      </c>
      <c r="D95" s="3" t="s">
        <v>3792</v>
      </c>
      <c r="E95" s="3" t="s">
        <v>3965</v>
      </c>
      <c r="F95" s="4">
        <v>39652</v>
      </c>
      <c r="H95" s="2">
        <v>33856</v>
      </c>
      <c r="I95" s="2">
        <v>33856</v>
      </c>
      <c r="J95" s="2" t="s">
        <v>2884</v>
      </c>
      <c r="K95" s="2" t="s">
        <v>2035</v>
      </c>
      <c r="L95" s="2" t="s">
        <v>2034</v>
      </c>
      <c r="M95" s="2" t="s">
        <v>801</v>
      </c>
      <c r="N95" s="2">
        <v>54700</v>
      </c>
      <c r="O95" s="2">
        <v>41025</v>
      </c>
      <c r="P95" s="2">
        <v>54700</v>
      </c>
      <c r="R95" s="2">
        <f t="shared" si="3"/>
        <v>-20844</v>
      </c>
    </row>
    <row r="96" spans="1:18" x14ac:dyDescent="0.2">
      <c r="A96" s="3">
        <v>95</v>
      </c>
      <c r="B96" s="3" t="s">
        <v>3968</v>
      </c>
      <c r="C96" s="3" t="s">
        <v>3969</v>
      </c>
      <c r="D96" s="3" t="s">
        <v>3792</v>
      </c>
      <c r="E96" s="3" t="s">
        <v>3939</v>
      </c>
      <c r="F96" s="4">
        <v>39652</v>
      </c>
      <c r="H96" s="2">
        <v>51373</v>
      </c>
      <c r="I96" s="2">
        <v>51373</v>
      </c>
      <c r="J96" s="2" t="s">
        <v>2884</v>
      </c>
      <c r="K96" s="2" t="s">
        <v>2035</v>
      </c>
      <c r="L96" s="2" t="s">
        <v>2034</v>
      </c>
      <c r="M96" s="2" t="s">
        <v>801</v>
      </c>
      <c r="N96" s="2">
        <v>144716</v>
      </c>
      <c r="O96" s="2">
        <v>120054.34</v>
      </c>
      <c r="P96" s="2">
        <v>144716</v>
      </c>
      <c r="R96" s="2">
        <f t="shared" si="3"/>
        <v>-93343</v>
      </c>
    </row>
    <row r="97" spans="1:18" x14ac:dyDescent="0.2">
      <c r="A97" s="3">
        <v>96</v>
      </c>
      <c r="B97" s="3" t="s">
        <v>3970</v>
      </c>
      <c r="C97" s="3" t="s">
        <v>3971</v>
      </c>
      <c r="D97" s="3" t="s">
        <v>3792</v>
      </c>
      <c r="E97" s="3" t="s">
        <v>3972</v>
      </c>
      <c r="F97" s="4">
        <v>39652</v>
      </c>
      <c r="H97" s="2">
        <v>10781</v>
      </c>
      <c r="I97" s="2">
        <v>10781</v>
      </c>
      <c r="J97" s="2" t="s">
        <v>2889</v>
      </c>
      <c r="K97" s="2" t="s">
        <v>2890</v>
      </c>
      <c r="L97" s="2" t="s">
        <v>2891</v>
      </c>
      <c r="M97" s="2" t="s">
        <v>801</v>
      </c>
      <c r="N97" s="2">
        <v>0</v>
      </c>
      <c r="O97" s="2">
        <v>0</v>
      </c>
      <c r="P97" s="2">
        <v>0</v>
      </c>
      <c r="R97" s="2">
        <f t="shared" si="3"/>
        <v>10781</v>
      </c>
    </row>
    <row r="98" spans="1:18" x14ac:dyDescent="0.2">
      <c r="A98" s="3">
        <v>97</v>
      </c>
      <c r="B98" s="3" t="s">
        <v>3973</v>
      </c>
      <c r="C98" s="3" t="s">
        <v>3974</v>
      </c>
      <c r="D98" s="3" t="s">
        <v>3792</v>
      </c>
      <c r="E98" s="3" t="s">
        <v>3972</v>
      </c>
      <c r="F98" s="4">
        <v>39652</v>
      </c>
      <c r="H98" s="2">
        <v>102340.15</v>
      </c>
      <c r="I98" s="2">
        <v>102340.15</v>
      </c>
      <c r="J98" s="2" t="s">
        <v>2884</v>
      </c>
      <c r="K98" s="2" t="s">
        <v>2035</v>
      </c>
      <c r="L98" s="2" t="s">
        <v>2034</v>
      </c>
      <c r="M98" s="2" t="s">
        <v>801</v>
      </c>
      <c r="N98" s="2">
        <v>117400</v>
      </c>
      <c r="O98" s="2">
        <v>88050</v>
      </c>
      <c r="P98" s="2">
        <v>117400</v>
      </c>
      <c r="R98" s="2">
        <f t="shared" si="3"/>
        <v>-15059.850000000006</v>
      </c>
    </row>
    <row r="99" spans="1:18" x14ac:dyDescent="0.2">
      <c r="A99" s="3">
        <v>98</v>
      </c>
      <c r="B99" s="3" t="s">
        <v>3975</v>
      </c>
      <c r="C99" s="3" t="s">
        <v>3976</v>
      </c>
      <c r="D99" s="3" t="s">
        <v>3792</v>
      </c>
      <c r="E99" s="3" t="s">
        <v>3977</v>
      </c>
      <c r="F99" s="4">
        <v>39652</v>
      </c>
      <c r="H99" s="2">
        <v>81613.399999999994</v>
      </c>
      <c r="I99" s="2">
        <v>81613.399999999994</v>
      </c>
      <c r="J99" s="2" t="s">
        <v>2884</v>
      </c>
      <c r="K99" s="2" t="s">
        <v>2035</v>
      </c>
      <c r="L99" s="2" t="s">
        <v>2034</v>
      </c>
      <c r="M99" s="2" t="s">
        <v>801</v>
      </c>
      <c r="N99" s="2">
        <v>27400</v>
      </c>
      <c r="O99" s="2">
        <v>15070</v>
      </c>
      <c r="P99" s="2">
        <v>27400</v>
      </c>
      <c r="R99" s="2">
        <f t="shared" si="3"/>
        <v>54213.399999999994</v>
      </c>
    </row>
    <row r="100" spans="1:18" x14ac:dyDescent="0.2">
      <c r="A100" s="3">
        <v>99</v>
      </c>
      <c r="B100" s="3" t="s">
        <v>3978</v>
      </c>
      <c r="C100" s="3" t="s">
        <v>3979</v>
      </c>
      <c r="D100" s="3" t="s">
        <v>3792</v>
      </c>
      <c r="E100" s="3" t="s">
        <v>339</v>
      </c>
      <c r="F100" s="4">
        <v>39652</v>
      </c>
      <c r="H100" s="2">
        <v>46926</v>
      </c>
      <c r="I100" s="2">
        <v>46926</v>
      </c>
      <c r="J100" s="2" t="s">
        <v>2884</v>
      </c>
      <c r="K100" s="2" t="s">
        <v>2035</v>
      </c>
      <c r="L100" s="2" t="s">
        <v>2034</v>
      </c>
      <c r="M100" s="2" t="s">
        <v>801</v>
      </c>
      <c r="N100" s="2">
        <v>33500</v>
      </c>
      <c r="O100" s="2">
        <v>18424.990000000002</v>
      </c>
      <c r="P100" s="2">
        <v>33500</v>
      </c>
      <c r="R100" s="2">
        <f t="shared" si="3"/>
        <v>13426</v>
      </c>
    </row>
    <row r="101" spans="1:18" x14ac:dyDescent="0.2">
      <c r="A101" s="3">
        <v>100</v>
      </c>
      <c r="B101" s="3" t="s">
        <v>3980</v>
      </c>
      <c r="C101" s="3" t="s">
        <v>3981</v>
      </c>
      <c r="D101" s="3" t="s">
        <v>3792</v>
      </c>
      <c r="E101" s="3" t="s">
        <v>339</v>
      </c>
      <c r="F101" s="4">
        <v>39652</v>
      </c>
      <c r="H101" s="2">
        <v>34013</v>
      </c>
      <c r="I101" s="2">
        <v>34013</v>
      </c>
      <c r="J101" s="2" t="s">
        <v>2884</v>
      </c>
      <c r="K101" s="2" t="s">
        <v>2035</v>
      </c>
      <c r="L101" s="2" t="s">
        <v>2034</v>
      </c>
      <c r="M101" s="2" t="s">
        <v>801</v>
      </c>
      <c r="N101" s="2">
        <v>18300</v>
      </c>
      <c r="O101" s="2">
        <v>41576.99</v>
      </c>
      <c r="P101" s="2">
        <v>49812</v>
      </c>
      <c r="R101" s="2">
        <f t="shared" si="3"/>
        <v>-15799</v>
      </c>
    </row>
    <row r="102" spans="1:18" x14ac:dyDescent="0.2">
      <c r="A102" s="3">
        <v>101</v>
      </c>
      <c r="B102" s="3" t="s">
        <v>3982</v>
      </c>
      <c r="C102" s="3" t="s">
        <v>3983</v>
      </c>
      <c r="D102" s="3" t="s">
        <v>3792</v>
      </c>
      <c r="E102" s="3" t="s">
        <v>263</v>
      </c>
      <c r="F102" s="4">
        <v>39652</v>
      </c>
      <c r="H102" s="2">
        <v>98021</v>
      </c>
      <c r="I102" s="2">
        <v>98021</v>
      </c>
      <c r="J102" s="2" t="s">
        <v>2884</v>
      </c>
      <c r="K102" s="2" t="s">
        <v>2035</v>
      </c>
      <c r="L102" s="2" t="s">
        <v>2034</v>
      </c>
      <c r="M102" s="2" t="s">
        <v>801</v>
      </c>
      <c r="N102" s="2">
        <v>32868.15</v>
      </c>
      <c r="O102" s="2">
        <v>22367.599999999999</v>
      </c>
      <c r="P102" s="2">
        <v>32868.15</v>
      </c>
      <c r="R102" s="2">
        <f t="shared" si="3"/>
        <v>65152.85</v>
      </c>
    </row>
    <row r="103" spans="1:18" x14ac:dyDescent="0.2">
      <c r="A103" s="3">
        <v>102</v>
      </c>
      <c r="B103" s="3" t="s">
        <v>3984</v>
      </c>
      <c r="C103" s="3" t="s">
        <v>3985</v>
      </c>
      <c r="D103" s="3" t="s">
        <v>3792</v>
      </c>
      <c r="E103" s="3" t="s">
        <v>263</v>
      </c>
      <c r="F103" s="4">
        <v>39652</v>
      </c>
      <c r="H103" s="2">
        <v>185183.77</v>
      </c>
      <c r="I103" s="2">
        <v>185183.77</v>
      </c>
      <c r="J103" s="2" t="s">
        <v>2884</v>
      </c>
      <c r="K103" s="2" t="s">
        <v>2035</v>
      </c>
      <c r="L103" s="2" t="s">
        <v>2034</v>
      </c>
      <c r="M103" s="2" t="s">
        <v>801</v>
      </c>
      <c r="N103" s="2">
        <v>135600</v>
      </c>
      <c r="O103" s="2">
        <v>74580</v>
      </c>
      <c r="P103" s="2">
        <v>135600</v>
      </c>
      <c r="R103" s="2">
        <f t="shared" si="3"/>
        <v>49583.76999999999</v>
      </c>
    </row>
    <row r="104" spans="1:18" x14ac:dyDescent="0.2">
      <c r="A104" s="3">
        <v>103</v>
      </c>
      <c r="B104" s="3" t="s">
        <v>3986</v>
      </c>
      <c r="C104" s="3" t="s">
        <v>3987</v>
      </c>
      <c r="D104" s="3" t="s">
        <v>3792</v>
      </c>
      <c r="E104" s="3" t="s">
        <v>3988</v>
      </c>
      <c r="F104" s="4">
        <v>39652</v>
      </c>
      <c r="H104" s="2">
        <v>274500</v>
      </c>
      <c r="I104" s="2">
        <v>274500</v>
      </c>
      <c r="J104" s="2" t="s">
        <v>2907</v>
      </c>
      <c r="K104" s="2" t="s">
        <v>2039</v>
      </c>
      <c r="L104" s="2" t="s">
        <v>2038</v>
      </c>
      <c r="M104" s="2" t="s">
        <v>2037</v>
      </c>
      <c r="N104" s="2">
        <v>266300</v>
      </c>
      <c r="O104" s="2">
        <v>146464.99</v>
      </c>
      <c r="P104" s="2">
        <v>266300</v>
      </c>
      <c r="R104" s="2">
        <f t="shared" si="3"/>
        <v>8200</v>
      </c>
    </row>
    <row r="105" spans="1:18" x14ac:dyDescent="0.2">
      <c r="A105" s="3">
        <v>104</v>
      </c>
      <c r="B105" s="3" t="s">
        <v>3989</v>
      </c>
      <c r="C105" s="3" t="s">
        <v>3990</v>
      </c>
      <c r="D105" s="3" t="s">
        <v>3792</v>
      </c>
      <c r="E105" s="3" t="s">
        <v>3988</v>
      </c>
      <c r="F105" s="4">
        <v>39652</v>
      </c>
      <c r="H105" s="2">
        <v>59941.5</v>
      </c>
      <c r="I105" s="2">
        <v>59941.5</v>
      </c>
      <c r="J105" s="2" t="s">
        <v>2884</v>
      </c>
      <c r="K105" s="2" t="s">
        <v>2035</v>
      </c>
      <c r="L105" s="2" t="s">
        <v>2034</v>
      </c>
      <c r="M105" s="2" t="s">
        <v>801</v>
      </c>
      <c r="N105" s="2">
        <v>52000</v>
      </c>
      <c r="O105" s="2">
        <v>28600</v>
      </c>
      <c r="P105" s="2">
        <v>52000</v>
      </c>
      <c r="R105" s="2">
        <f t="shared" si="3"/>
        <v>7941.5</v>
      </c>
    </row>
    <row r="106" spans="1:18" x14ac:dyDescent="0.2">
      <c r="A106" s="3">
        <v>105</v>
      </c>
      <c r="B106" s="3" t="s">
        <v>3991</v>
      </c>
      <c r="C106" s="3" t="s">
        <v>3992</v>
      </c>
      <c r="D106" s="3" t="s">
        <v>3792</v>
      </c>
      <c r="E106" s="3" t="s">
        <v>3988</v>
      </c>
      <c r="F106" s="4">
        <v>39652</v>
      </c>
      <c r="H106" s="2">
        <v>110383</v>
      </c>
      <c r="I106" s="2">
        <v>110383</v>
      </c>
      <c r="J106" s="2" t="s">
        <v>2884</v>
      </c>
      <c r="K106" s="2" t="s">
        <v>2035</v>
      </c>
      <c r="L106" s="2" t="s">
        <v>2034</v>
      </c>
      <c r="M106" s="2" t="s">
        <v>801</v>
      </c>
      <c r="N106" s="2">
        <v>103300</v>
      </c>
      <c r="O106" s="2">
        <v>70125.06</v>
      </c>
      <c r="P106" s="2">
        <v>115150</v>
      </c>
      <c r="R106" s="2">
        <f t="shared" si="3"/>
        <v>-4767</v>
      </c>
    </row>
    <row r="107" spans="1:18" x14ac:dyDescent="0.2">
      <c r="A107" s="3">
        <v>106</v>
      </c>
      <c r="B107" s="3" t="s">
        <v>3993</v>
      </c>
      <c r="C107" s="3" t="s">
        <v>3994</v>
      </c>
      <c r="D107" s="3" t="s">
        <v>3792</v>
      </c>
      <c r="E107" s="3" t="s">
        <v>534</v>
      </c>
      <c r="F107" s="4">
        <v>39652</v>
      </c>
      <c r="H107" s="2">
        <v>15521</v>
      </c>
      <c r="I107" s="2">
        <v>15521</v>
      </c>
      <c r="J107" s="2" t="s">
        <v>2884</v>
      </c>
      <c r="K107" s="2" t="s">
        <v>2035</v>
      </c>
      <c r="L107" s="2" t="s">
        <v>2034</v>
      </c>
      <c r="M107" s="2" t="s">
        <v>801</v>
      </c>
      <c r="N107" s="2">
        <v>8600</v>
      </c>
      <c r="O107" s="2">
        <v>58371</v>
      </c>
      <c r="P107" s="2">
        <v>62241</v>
      </c>
      <c r="R107" s="2">
        <f t="shared" si="3"/>
        <v>-46720</v>
      </c>
    </row>
    <row r="108" spans="1:18" x14ac:dyDescent="0.2">
      <c r="A108" s="3">
        <v>107</v>
      </c>
      <c r="B108" s="3" t="s">
        <v>3995</v>
      </c>
      <c r="C108" s="3" t="s">
        <v>3996</v>
      </c>
      <c r="D108" s="3" t="s">
        <v>3792</v>
      </c>
      <c r="E108" s="3" t="s">
        <v>339</v>
      </c>
      <c r="F108" s="4">
        <v>39652</v>
      </c>
      <c r="H108" s="2">
        <v>59732.75</v>
      </c>
      <c r="I108" s="2">
        <v>59732.75</v>
      </c>
      <c r="J108" s="2" t="s">
        <v>2884</v>
      </c>
      <c r="K108" s="2" t="s">
        <v>2035</v>
      </c>
      <c r="L108" s="2" t="s">
        <v>2034</v>
      </c>
      <c r="M108" s="2" t="s">
        <v>801</v>
      </c>
      <c r="N108" s="2">
        <v>52700</v>
      </c>
      <c r="O108" s="2">
        <v>28984.99</v>
      </c>
      <c r="P108" s="2">
        <v>52700</v>
      </c>
      <c r="R108" s="2">
        <f t="shared" si="3"/>
        <v>7032.75</v>
      </c>
    </row>
    <row r="109" spans="1:18" hidden="1" x14ac:dyDescent="0.2">
      <c r="A109" s="3">
        <v>108</v>
      </c>
      <c r="B109" s="3" t="s">
        <v>3997</v>
      </c>
      <c r="C109" s="3" t="s">
        <v>3998</v>
      </c>
      <c r="D109" s="3" t="s">
        <v>3792</v>
      </c>
      <c r="E109" s="3" t="s">
        <v>156</v>
      </c>
      <c r="F109" s="4">
        <v>39652</v>
      </c>
      <c r="G109" s="4">
        <v>41486</v>
      </c>
      <c r="H109" s="2">
        <v>22165</v>
      </c>
      <c r="I109" s="2">
        <v>22165</v>
      </c>
      <c r="J109" s="2" t="s">
        <v>3956</v>
      </c>
      <c r="K109" s="2" t="s">
        <v>3957</v>
      </c>
      <c r="L109" s="2" t="s">
        <v>2891</v>
      </c>
      <c r="M109" s="2" t="s">
        <v>801</v>
      </c>
      <c r="N109" s="2">
        <v>0</v>
      </c>
      <c r="O109" s="2">
        <v>0</v>
      </c>
      <c r="P109" s="2">
        <v>0</v>
      </c>
    </row>
    <row r="110" spans="1:18" hidden="1" x14ac:dyDescent="0.2">
      <c r="A110" s="3">
        <v>109</v>
      </c>
      <c r="B110" s="3" t="s">
        <v>3999</v>
      </c>
      <c r="C110" s="3" t="s">
        <v>4000</v>
      </c>
      <c r="D110" s="3" t="s">
        <v>3792</v>
      </c>
      <c r="E110" s="3" t="s">
        <v>156</v>
      </c>
      <c r="F110" s="4">
        <v>39652</v>
      </c>
      <c r="G110" s="4">
        <v>41486</v>
      </c>
      <c r="H110" s="2">
        <v>32594.06</v>
      </c>
      <c r="I110" s="2">
        <v>32594.06</v>
      </c>
      <c r="J110" s="2" t="s">
        <v>3956</v>
      </c>
      <c r="K110" s="2" t="s">
        <v>3957</v>
      </c>
      <c r="L110" s="2" t="s">
        <v>2891</v>
      </c>
      <c r="M110" s="2" t="s">
        <v>801</v>
      </c>
      <c r="N110" s="2">
        <v>0</v>
      </c>
      <c r="O110" s="2">
        <v>0</v>
      </c>
      <c r="P110" s="2">
        <v>0</v>
      </c>
    </row>
    <row r="111" spans="1:18" hidden="1" x14ac:dyDescent="0.2">
      <c r="A111" s="3">
        <v>110</v>
      </c>
      <c r="B111" s="3" t="s">
        <v>4001</v>
      </c>
      <c r="C111" s="3" t="s">
        <v>4002</v>
      </c>
      <c r="D111" s="3" t="s">
        <v>3792</v>
      </c>
      <c r="E111" s="3" t="s">
        <v>3960</v>
      </c>
      <c r="F111" s="4">
        <v>39652</v>
      </c>
      <c r="G111" s="4">
        <v>41486</v>
      </c>
      <c r="H111" s="2">
        <v>33602</v>
      </c>
      <c r="I111" s="2">
        <v>33602</v>
      </c>
      <c r="J111" s="2" t="s">
        <v>3956</v>
      </c>
      <c r="K111" s="2" t="s">
        <v>3957</v>
      </c>
      <c r="L111" s="2" t="s">
        <v>2891</v>
      </c>
      <c r="M111" s="2" t="s">
        <v>801</v>
      </c>
      <c r="N111" s="2">
        <v>0</v>
      </c>
      <c r="O111" s="2">
        <v>0</v>
      </c>
      <c r="P111" s="2">
        <v>0</v>
      </c>
    </row>
    <row r="112" spans="1:18" x14ac:dyDescent="0.2">
      <c r="A112" s="3">
        <v>111</v>
      </c>
      <c r="B112" s="3" t="s">
        <v>4003</v>
      </c>
      <c r="C112" s="3" t="s">
        <v>4004</v>
      </c>
      <c r="D112" s="3" t="s">
        <v>3792</v>
      </c>
      <c r="E112" s="3" t="s">
        <v>156</v>
      </c>
      <c r="F112" s="4">
        <v>39652</v>
      </c>
      <c r="H112" s="2">
        <v>18692.830000000002</v>
      </c>
      <c r="I112" s="2">
        <v>18692.830000000002</v>
      </c>
      <c r="J112" s="2" t="s">
        <v>2884</v>
      </c>
      <c r="K112" s="2" t="s">
        <v>2035</v>
      </c>
      <c r="L112" s="2" t="s">
        <v>2034</v>
      </c>
      <c r="M112" s="2" t="s">
        <v>801</v>
      </c>
      <c r="N112" s="2">
        <v>10200</v>
      </c>
      <c r="O112" s="2">
        <v>5610</v>
      </c>
      <c r="P112" s="2">
        <v>10200</v>
      </c>
      <c r="R112" s="2">
        <f>H112-P112</f>
        <v>8492.8300000000017</v>
      </c>
    </row>
    <row r="113" spans="1:18" x14ac:dyDescent="0.2">
      <c r="A113" s="3">
        <v>112</v>
      </c>
      <c r="B113" s="3" t="s">
        <v>4005</v>
      </c>
      <c r="C113" s="3" t="s">
        <v>4006</v>
      </c>
      <c r="D113" s="3" t="s">
        <v>3792</v>
      </c>
      <c r="E113" s="3" t="s">
        <v>156</v>
      </c>
      <c r="F113" s="4">
        <v>39652</v>
      </c>
      <c r="H113" s="2">
        <v>675811.46</v>
      </c>
      <c r="I113" s="2">
        <v>675811.46</v>
      </c>
      <c r="J113" s="2" t="s">
        <v>2884</v>
      </c>
      <c r="K113" s="2" t="s">
        <v>2035</v>
      </c>
      <c r="L113" s="2" t="s">
        <v>2034</v>
      </c>
      <c r="M113" s="2" t="s">
        <v>801</v>
      </c>
      <c r="N113" s="2">
        <v>495300</v>
      </c>
      <c r="O113" s="2">
        <v>272414.99</v>
      </c>
      <c r="P113" s="2">
        <v>495300</v>
      </c>
      <c r="R113" s="2">
        <f>H113-P113</f>
        <v>180511.45999999996</v>
      </c>
    </row>
    <row r="114" spans="1:18" x14ac:dyDescent="0.2">
      <c r="A114" s="3">
        <v>113</v>
      </c>
      <c r="B114" s="3" t="s">
        <v>4007</v>
      </c>
      <c r="C114" s="3" t="s">
        <v>4008</v>
      </c>
      <c r="D114" s="3" t="s">
        <v>3792</v>
      </c>
      <c r="E114" s="3" t="s">
        <v>156</v>
      </c>
      <c r="F114" s="4">
        <v>39652</v>
      </c>
      <c r="H114" s="2">
        <v>103095.11</v>
      </c>
      <c r="I114" s="2">
        <v>103095.11</v>
      </c>
      <c r="J114" s="2" t="s">
        <v>2884</v>
      </c>
      <c r="K114" s="2" t="s">
        <v>2035</v>
      </c>
      <c r="L114" s="2" t="s">
        <v>2034</v>
      </c>
      <c r="M114" s="2" t="s">
        <v>801</v>
      </c>
      <c r="N114" s="2">
        <v>65900</v>
      </c>
      <c r="O114" s="2">
        <v>36244.99</v>
      </c>
      <c r="P114" s="2">
        <v>65900</v>
      </c>
      <c r="R114" s="2">
        <f>H114-P114</f>
        <v>37195.11</v>
      </c>
    </row>
    <row r="115" spans="1:18" hidden="1" x14ac:dyDescent="0.2">
      <c r="A115" s="3">
        <v>114</v>
      </c>
      <c r="B115" s="3" t="s">
        <v>3954</v>
      </c>
      <c r="C115" s="3" t="s">
        <v>4009</v>
      </c>
      <c r="D115" s="3" t="s">
        <v>3792</v>
      </c>
      <c r="E115" s="3" t="s">
        <v>156</v>
      </c>
      <c r="F115" s="4">
        <v>39652</v>
      </c>
      <c r="G115" s="4">
        <v>41486</v>
      </c>
      <c r="H115" s="2">
        <v>2384711.9900000002</v>
      </c>
      <c r="I115" s="2">
        <v>2384711.9900000002</v>
      </c>
      <c r="J115" s="2" t="s">
        <v>3956</v>
      </c>
      <c r="K115" s="2" t="s">
        <v>3957</v>
      </c>
      <c r="L115" s="2" t="s">
        <v>2891</v>
      </c>
      <c r="M115" s="2" t="s">
        <v>801</v>
      </c>
      <c r="N115" s="2">
        <v>0</v>
      </c>
      <c r="O115" s="2">
        <v>0</v>
      </c>
      <c r="P115" s="2">
        <v>0</v>
      </c>
    </row>
    <row r="116" spans="1:18" x14ac:dyDescent="0.2">
      <c r="A116" s="3">
        <v>115</v>
      </c>
      <c r="B116" s="3" t="s">
        <v>4010</v>
      </c>
      <c r="C116" s="3" t="s">
        <v>4011</v>
      </c>
      <c r="D116" s="3" t="s">
        <v>3792</v>
      </c>
      <c r="E116" s="3" t="s">
        <v>534</v>
      </c>
      <c r="F116" s="4">
        <v>39652</v>
      </c>
      <c r="H116" s="2">
        <v>209156.96</v>
      </c>
      <c r="I116" s="2">
        <v>209156.96</v>
      </c>
      <c r="J116" s="2" t="s">
        <v>2884</v>
      </c>
      <c r="K116" s="2" t="s">
        <v>2035</v>
      </c>
      <c r="L116" s="2" t="s">
        <v>2034</v>
      </c>
      <c r="M116" s="2" t="s">
        <v>801</v>
      </c>
      <c r="N116" s="2">
        <v>217200</v>
      </c>
      <c r="O116" s="2">
        <v>119460</v>
      </c>
      <c r="P116" s="2">
        <v>217200</v>
      </c>
      <c r="R116" s="2">
        <f>H116-P116</f>
        <v>-8043.0400000000081</v>
      </c>
    </row>
    <row r="117" spans="1:18" hidden="1" x14ac:dyDescent="0.2">
      <c r="A117" s="3">
        <v>116</v>
      </c>
      <c r="B117" s="3" t="s">
        <v>4012</v>
      </c>
      <c r="C117" s="3" t="s">
        <v>4013</v>
      </c>
      <c r="D117" s="3" t="s">
        <v>3792</v>
      </c>
      <c r="E117" s="3" t="s">
        <v>534</v>
      </c>
      <c r="F117" s="4">
        <v>39652</v>
      </c>
      <c r="G117" s="4">
        <v>42206</v>
      </c>
      <c r="H117" s="2">
        <v>92745.84</v>
      </c>
      <c r="I117" s="2">
        <v>92745.84</v>
      </c>
      <c r="J117" s="2" t="s">
        <v>2884</v>
      </c>
      <c r="K117" s="2" t="s">
        <v>2035</v>
      </c>
      <c r="L117" s="2" t="s">
        <v>2034</v>
      </c>
      <c r="M117" s="2" t="s">
        <v>801</v>
      </c>
      <c r="N117" s="2">
        <v>0</v>
      </c>
      <c r="O117" s="2">
        <v>0</v>
      </c>
      <c r="P117" s="2">
        <v>0</v>
      </c>
    </row>
    <row r="118" spans="1:18" x14ac:dyDescent="0.2">
      <c r="A118" s="3">
        <v>117</v>
      </c>
      <c r="B118" s="3" t="s">
        <v>4014</v>
      </c>
      <c r="C118" s="3" t="s">
        <v>4015</v>
      </c>
      <c r="D118" s="3" t="s">
        <v>3792</v>
      </c>
      <c r="E118" s="3" t="s">
        <v>263</v>
      </c>
      <c r="F118" s="4">
        <v>39652</v>
      </c>
      <c r="H118" s="2">
        <v>6144937.0099999998</v>
      </c>
      <c r="I118" s="2">
        <v>6144937.0099999998</v>
      </c>
      <c r="J118" s="2" t="s">
        <v>2884</v>
      </c>
      <c r="K118" s="2" t="s">
        <v>2035</v>
      </c>
      <c r="L118" s="2" t="s">
        <v>2034</v>
      </c>
      <c r="M118" s="2" t="s">
        <v>801</v>
      </c>
      <c r="N118" s="2">
        <v>4011100</v>
      </c>
      <c r="O118" s="2">
        <v>2206104.9900000002</v>
      </c>
      <c r="P118" s="2">
        <v>4011100</v>
      </c>
      <c r="R118" s="2">
        <f>H118-P118</f>
        <v>2133837.0099999998</v>
      </c>
    </row>
    <row r="119" spans="1:18" x14ac:dyDescent="0.2">
      <c r="A119" s="3">
        <v>118</v>
      </c>
      <c r="B119" s="3" t="s">
        <v>4016</v>
      </c>
      <c r="C119" s="3" t="s">
        <v>4017</v>
      </c>
      <c r="D119" s="3" t="s">
        <v>3792</v>
      </c>
      <c r="E119" s="3" t="s">
        <v>339</v>
      </c>
      <c r="F119" s="4">
        <v>39652</v>
      </c>
      <c r="H119" s="2">
        <v>972735.91</v>
      </c>
      <c r="I119" s="2">
        <v>972735.91</v>
      </c>
      <c r="J119" s="2" t="s">
        <v>2884</v>
      </c>
      <c r="K119" s="2" t="s">
        <v>2035</v>
      </c>
      <c r="L119" s="2" t="s">
        <v>2034</v>
      </c>
      <c r="M119" s="2" t="s">
        <v>801</v>
      </c>
      <c r="N119" s="2">
        <v>643400</v>
      </c>
      <c r="O119" s="2">
        <v>353870</v>
      </c>
      <c r="P119" s="2">
        <v>643400</v>
      </c>
      <c r="R119" s="2">
        <f>H119-P119</f>
        <v>329335.91000000003</v>
      </c>
    </row>
    <row r="120" spans="1:18" hidden="1" x14ac:dyDescent="0.2">
      <c r="A120" s="3">
        <v>119</v>
      </c>
      <c r="B120" s="3" t="s">
        <v>4018</v>
      </c>
      <c r="C120" s="3" t="s">
        <v>4019</v>
      </c>
      <c r="D120" s="3" t="s">
        <v>3792</v>
      </c>
      <c r="E120" s="3" t="s">
        <v>156</v>
      </c>
      <c r="F120" s="4">
        <v>39652</v>
      </c>
      <c r="G120" s="4">
        <v>41486</v>
      </c>
      <c r="H120" s="2">
        <v>467739.8</v>
      </c>
      <c r="I120" s="2">
        <v>467739.8</v>
      </c>
      <c r="J120" s="2" t="s">
        <v>3956</v>
      </c>
      <c r="K120" s="2" t="s">
        <v>3957</v>
      </c>
      <c r="L120" s="2" t="s">
        <v>4020</v>
      </c>
      <c r="M120" s="2" t="s">
        <v>801</v>
      </c>
      <c r="N120" s="2">
        <v>0</v>
      </c>
      <c r="O120" s="2">
        <v>0</v>
      </c>
      <c r="P120" s="2">
        <v>0</v>
      </c>
    </row>
    <row r="121" spans="1:18" hidden="1" x14ac:dyDescent="0.2">
      <c r="A121" s="3">
        <v>120</v>
      </c>
      <c r="B121" s="3" t="s">
        <v>4021</v>
      </c>
      <c r="C121" s="3" t="s">
        <v>4022</v>
      </c>
      <c r="D121" s="3" t="s">
        <v>3792</v>
      </c>
      <c r="E121" s="3" t="s">
        <v>156</v>
      </c>
      <c r="F121" s="4">
        <v>39652</v>
      </c>
      <c r="G121" s="4">
        <v>41486</v>
      </c>
      <c r="H121" s="2">
        <v>79647.53</v>
      </c>
      <c r="I121" s="2">
        <v>79647.53</v>
      </c>
      <c r="J121" s="2" t="s">
        <v>3956</v>
      </c>
      <c r="K121" s="2" t="s">
        <v>3957</v>
      </c>
      <c r="L121" s="2" t="s">
        <v>4020</v>
      </c>
      <c r="M121" s="2" t="s">
        <v>801</v>
      </c>
      <c r="N121" s="2">
        <v>0</v>
      </c>
      <c r="O121" s="2">
        <v>0</v>
      </c>
      <c r="P121" s="2">
        <v>0</v>
      </c>
    </row>
    <row r="122" spans="1:18" x14ac:dyDescent="0.2">
      <c r="A122" s="3">
        <v>121</v>
      </c>
      <c r="B122" s="3" t="s">
        <v>4023</v>
      </c>
      <c r="C122" s="3" t="s">
        <v>4024</v>
      </c>
      <c r="D122" s="3" t="s">
        <v>3792</v>
      </c>
      <c r="E122" s="3" t="s">
        <v>263</v>
      </c>
      <c r="F122" s="4">
        <v>39652</v>
      </c>
      <c r="H122" s="2">
        <v>3062227.81</v>
      </c>
      <c r="I122" s="2">
        <v>3062227.81</v>
      </c>
      <c r="J122" s="2" t="s">
        <v>2884</v>
      </c>
      <c r="K122" s="2" t="s">
        <v>2035</v>
      </c>
      <c r="L122" s="2" t="s">
        <v>2034</v>
      </c>
      <c r="M122" s="2" t="s">
        <v>801</v>
      </c>
      <c r="N122" s="2">
        <v>1402500</v>
      </c>
      <c r="O122" s="2">
        <v>771374.99</v>
      </c>
      <c r="P122" s="2">
        <v>1402500</v>
      </c>
      <c r="R122" s="2">
        <f>H122-P122</f>
        <v>1659727.81</v>
      </c>
    </row>
    <row r="123" spans="1:18" hidden="1" x14ac:dyDescent="0.2">
      <c r="A123" s="3">
        <v>122</v>
      </c>
      <c r="B123" s="3" t="s">
        <v>4025</v>
      </c>
      <c r="C123" s="3" t="s">
        <v>4026</v>
      </c>
      <c r="D123" s="3" t="s">
        <v>3792</v>
      </c>
      <c r="E123" s="3" t="s">
        <v>156</v>
      </c>
      <c r="F123" s="4">
        <v>39652</v>
      </c>
      <c r="G123" s="4">
        <v>41486</v>
      </c>
      <c r="H123" s="2">
        <v>118474.36</v>
      </c>
      <c r="I123" s="2">
        <v>118474.36</v>
      </c>
      <c r="J123" s="2" t="s">
        <v>3956</v>
      </c>
      <c r="K123" s="2" t="s">
        <v>3957</v>
      </c>
      <c r="L123" s="2" t="s">
        <v>4027</v>
      </c>
      <c r="M123" s="2" t="s">
        <v>801</v>
      </c>
      <c r="N123" s="2">
        <v>0</v>
      </c>
      <c r="O123" s="2">
        <v>0</v>
      </c>
      <c r="P123" s="2">
        <v>0</v>
      </c>
    </row>
    <row r="124" spans="1:18" x14ac:dyDescent="0.2">
      <c r="A124" s="3">
        <v>123</v>
      </c>
      <c r="B124" s="3" t="s">
        <v>4028</v>
      </c>
      <c r="C124" s="3" t="s">
        <v>4029</v>
      </c>
      <c r="D124" s="3" t="s">
        <v>3792</v>
      </c>
      <c r="E124" s="3" t="s">
        <v>339</v>
      </c>
      <c r="F124" s="4">
        <v>39652</v>
      </c>
      <c r="H124" s="2">
        <v>275327.18</v>
      </c>
      <c r="I124" s="2">
        <v>275327.18</v>
      </c>
      <c r="J124" s="2" t="s">
        <v>2884</v>
      </c>
      <c r="K124" s="2" t="s">
        <v>2035</v>
      </c>
      <c r="L124" s="2" t="s">
        <v>2034</v>
      </c>
      <c r="M124" s="2" t="s">
        <v>801</v>
      </c>
      <c r="N124" s="2">
        <v>168400</v>
      </c>
      <c r="O124" s="2">
        <v>92620</v>
      </c>
      <c r="P124" s="2">
        <v>168400</v>
      </c>
      <c r="R124" s="2">
        <f>H124-P124</f>
        <v>106927.18</v>
      </c>
    </row>
    <row r="125" spans="1:18" x14ac:dyDescent="0.2">
      <c r="A125" s="3">
        <v>124</v>
      </c>
      <c r="B125" s="3" t="s">
        <v>4030</v>
      </c>
      <c r="C125" s="3" t="s">
        <v>4031</v>
      </c>
      <c r="D125" s="3" t="s">
        <v>3792</v>
      </c>
      <c r="E125" s="3" t="s">
        <v>3965</v>
      </c>
      <c r="F125" s="4">
        <v>39652</v>
      </c>
      <c r="H125" s="2">
        <v>105177.41</v>
      </c>
      <c r="I125" s="2">
        <v>105177.41</v>
      </c>
      <c r="J125" s="2" t="s">
        <v>2907</v>
      </c>
      <c r="K125" s="2" t="s">
        <v>2039</v>
      </c>
      <c r="L125" s="2" t="s">
        <v>2038</v>
      </c>
      <c r="M125" s="2" t="s">
        <v>801</v>
      </c>
      <c r="N125" s="2">
        <v>87800</v>
      </c>
      <c r="O125" s="2">
        <v>65850</v>
      </c>
      <c r="P125" s="2">
        <v>87800</v>
      </c>
      <c r="R125" s="2">
        <f>H125-P125</f>
        <v>17377.410000000003</v>
      </c>
    </row>
    <row r="126" spans="1:18" x14ac:dyDescent="0.2">
      <c r="A126" s="3">
        <v>125</v>
      </c>
      <c r="B126" s="3" t="s">
        <v>4032</v>
      </c>
      <c r="C126" s="3" t="s">
        <v>4033</v>
      </c>
      <c r="D126" s="3" t="s">
        <v>3792</v>
      </c>
      <c r="E126" s="3" t="s">
        <v>4034</v>
      </c>
      <c r="F126" s="4">
        <v>39652</v>
      </c>
      <c r="H126" s="2">
        <v>45067</v>
      </c>
      <c r="I126" s="2">
        <v>45067</v>
      </c>
      <c r="J126" s="2" t="s">
        <v>2846</v>
      </c>
      <c r="K126" s="2" t="s">
        <v>2133</v>
      </c>
      <c r="L126" s="2" t="s">
        <v>2132</v>
      </c>
      <c r="M126" s="2" t="s">
        <v>801</v>
      </c>
      <c r="N126" s="2">
        <v>34600</v>
      </c>
      <c r="O126" s="2">
        <v>25950</v>
      </c>
      <c r="P126" s="2">
        <v>34600</v>
      </c>
      <c r="R126" s="2">
        <f>H126-P126</f>
        <v>10467</v>
      </c>
    </row>
    <row r="127" spans="1:18" hidden="1" x14ac:dyDescent="0.2">
      <c r="A127" s="3">
        <v>126</v>
      </c>
      <c r="B127" s="3" t="s">
        <v>4035</v>
      </c>
      <c r="C127" s="3" t="s">
        <v>4036</v>
      </c>
      <c r="D127" s="3" t="s">
        <v>3792</v>
      </c>
      <c r="E127" s="3" t="s">
        <v>156</v>
      </c>
      <c r="F127" s="4">
        <v>39652</v>
      </c>
      <c r="G127" s="4">
        <v>41486</v>
      </c>
      <c r="H127" s="2">
        <v>38405.97</v>
      </c>
      <c r="I127" s="2">
        <v>38405.97</v>
      </c>
      <c r="J127" s="2" t="s">
        <v>3956</v>
      </c>
      <c r="K127" s="2" t="s">
        <v>3957</v>
      </c>
      <c r="L127" s="2" t="s">
        <v>4037</v>
      </c>
      <c r="M127" s="2" t="s">
        <v>801</v>
      </c>
      <c r="N127" s="2">
        <v>0</v>
      </c>
      <c r="O127" s="2">
        <v>0</v>
      </c>
      <c r="P127" s="2">
        <v>0</v>
      </c>
    </row>
    <row r="128" spans="1:18" x14ac:dyDescent="0.2">
      <c r="A128" s="3">
        <v>127</v>
      </c>
      <c r="B128" s="3" t="s">
        <v>4038</v>
      </c>
      <c r="C128" s="3" t="s">
        <v>4039</v>
      </c>
      <c r="D128" s="3" t="s">
        <v>3792</v>
      </c>
      <c r="E128" s="3" t="s">
        <v>156</v>
      </c>
      <c r="F128" s="4">
        <v>39652</v>
      </c>
      <c r="H128" s="2">
        <v>1048798.6000000001</v>
      </c>
      <c r="I128" s="2">
        <v>1048798.6000000001</v>
      </c>
      <c r="J128" s="2" t="s">
        <v>2884</v>
      </c>
      <c r="K128" s="2" t="s">
        <v>2035</v>
      </c>
      <c r="L128" s="2" t="s">
        <v>2034</v>
      </c>
      <c r="M128" s="2" t="s">
        <v>801</v>
      </c>
      <c r="N128" s="2">
        <v>717700</v>
      </c>
      <c r="O128" s="2">
        <v>394734.99</v>
      </c>
      <c r="P128" s="2">
        <v>717700</v>
      </c>
      <c r="R128" s="2">
        <f>H128-P128</f>
        <v>331098.60000000009</v>
      </c>
    </row>
    <row r="129" spans="1:18" x14ac:dyDescent="0.2">
      <c r="A129" s="3">
        <v>128</v>
      </c>
      <c r="B129" s="3" t="s">
        <v>4040</v>
      </c>
      <c r="C129" s="3" t="s">
        <v>4041</v>
      </c>
      <c r="D129" s="3" t="s">
        <v>3792</v>
      </c>
      <c r="E129" s="3" t="s">
        <v>4042</v>
      </c>
      <c r="F129" s="4">
        <v>39652</v>
      </c>
      <c r="H129" s="2">
        <v>425533.98</v>
      </c>
      <c r="I129" s="2">
        <v>425533.98</v>
      </c>
      <c r="J129" s="2" t="s">
        <v>27</v>
      </c>
      <c r="K129" s="2" t="s">
        <v>28</v>
      </c>
      <c r="L129" s="2" t="s">
        <v>908</v>
      </c>
      <c r="M129" s="2" t="s">
        <v>801</v>
      </c>
      <c r="N129" s="2">
        <v>337200</v>
      </c>
      <c r="O129" s="2">
        <v>252900</v>
      </c>
      <c r="P129" s="2">
        <v>337200</v>
      </c>
      <c r="R129" s="2">
        <f>H129-P129</f>
        <v>88333.979999999981</v>
      </c>
    </row>
    <row r="130" spans="1:18" hidden="1" x14ac:dyDescent="0.2">
      <c r="A130" s="3">
        <v>129</v>
      </c>
      <c r="B130" s="3" t="s">
        <v>4043</v>
      </c>
      <c r="C130" s="3" t="s">
        <v>4044</v>
      </c>
      <c r="D130" s="3" t="s">
        <v>3792</v>
      </c>
      <c r="E130" s="3" t="s">
        <v>156</v>
      </c>
      <c r="F130" s="4">
        <v>39652</v>
      </c>
      <c r="G130" s="4">
        <v>41486</v>
      </c>
      <c r="H130" s="2">
        <v>28391.07</v>
      </c>
      <c r="I130" s="2">
        <v>28391.07</v>
      </c>
      <c r="J130" s="2" t="s">
        <v>3956</v>
      </c>
      <c r="K130" s="2" t="s">
        <v>3957</v>
      </c>
      <c r="L130" s="2" t="s">
        <v>908</v>
      </c>
      <c r="M130" s="2" t="s">
        <v>801</v>
      </c>
      <c r="N130" s="2">
        <v>0</v>
      </c>
      <c r="O130" s="2">
        <v>0</v>
      </c>
      <c r="P130" s="2">
        <v>0</v>
      </c>
    </row>
    <row r="131" spans="1:18" x14ac:dyDescent="0.2">
      <c r="A131" s="3">
        <v>130</v>
      </c>
      <c r="B131" s="3" t="s">
        <v>4045</v>
      </c>
      <c r="C131" s="3" t="s">
        <v>4046</v>
      </c>
      <c r="D131" s="3" t="s">
        <v>3792</v>
      </c>
      <c r="E131" s="3" t="s">
        <v>156</v>
      </c>
      <c r="F131" s="4">
        <v>39652</v>
      </c>
      <c r="H131" s="2">
        <v>74235.75</v>
      </c>
      <c r="I131" s="2">
        <v>74235.75</v>
      </c>
      <c r="J131" s="2" t="s">
        <v>27</v>
      </c>
      <c r="K131" s="2" t="s">
        <v>28</v>
      </c>
      <c r="L131" s="2" t="s">
        <v>908</v>
      </c>
      <c r="M131" s="2" t="s">
        <v>801</v>
      </c>
      <c r="N131" s="2">
        <v>65400</v>
      </c>
      <c r="O131" s="2">
        <v>35970</v>
      </c>
      <c r="P131" s="2">
        <v>65400</v>
      </c>
      <c r="R131" s="2">
        <f>H131-P131</f>
        <v>8835.75</v>
      </c>
    </row>
    <row r="132" spans="1:18" x14ac:dyDescent="0.2">
      <c r="A132" s="3">
        <v>131</v>
      </c>
      <c r="B132" s="3" t="s">
        <v>4047</v>
      </c>
      <c r="C132" s="3" t="s">
        <v>4048</v>
      </c>
      <c r="D132" s="3" t="s">
        <v>3792</v>
      </c>
      <c r="E132" s="3" t="s">
        <v>178</v>
      </c>
      <c r="F132" s="4">
        <v>39652</v>
      </c>
      <c r="H132" s="2">
        <v>1777434.06</v>
      </c>
      <c r="I132" s="2">
        <v>1777434.06</v>
      </c>
      <c r="J132" s="2" t="s">
        <v>2884</v>
      </c>
      <c r="K132" s="2" t="s">
        <v>2035</v>
      </c>
      <c r="L132" s="2" t="s">
        <v>2034</v>
      </c>
      <c r="M132" s="2" t="s">
        <v>801</v>
      </c>
      <c r="N132" s="2">
        <v>1303600</v>
      </c>
      <c r="O132" s="2">
        <v>977700</v>
      </c>
      <c r="P132" s="2">
        <v>1303600</v>
      </c>
      <c r="R132" s="2">
        <f>H132-P132</f>
        <v>473834.06000000006</v>
      </c>
    </row>
    <row r="133" spans="1:18" hidden="1" x14ac:dyDescent="0.2">
      <c r="A133" s="3">
        <v>132</v>
      </c>
      <c r="B133" s="3" t="s">
        <v>4049</v>
      </c>
      <c r="C133" s="3" t="s">
        <v>4050</v>
      </c>
      <c r="D133" s="3" t="s">
        <v>3792</v>
      </c>
      <c r="E133" s="3" t="s">
        <v>156</v>
      </c>
      <c r="F133" s="4">
        <v>39652</v>
      </c>
      <c r="G133" s="4">
        <v>41486</v>
      </c>
      <c r="H133" s="2">
        <v>2453</v>
      </c>
      <c r="I133" s="2">
        <v>2453</v>
      </c>
      <c r="J133" s="2" t="s">
        <v>3956</v>
      </c>
      <c r="K133" s="2" t="s">
        <v>3957</v>
      </c>
      <c r="L133" s="2" t="s">
        <v>4051</v>
      </c>
      <c r="M133" s="2" t="s">
        <v>801</v>
      </c>
      <c r="N133" s="2">
        <v>0</v>
      </c>
      <c r="O133" s="2">
        <v>0</v>
      </c>
      <c r="P133" s="2">
        <v>0</v>
      </c>
    </row>
    <row r="134" spans="1:18" x14ac:dyDescent="0.2">
      <c r="A134" s="3">
        <v>133</v>
      </c>
      <c r="B134" s="3" t="s">
        <v>4052</v>
      </c>
      <c r="C134" s="3" t="s">
        <v>4053</v>
      </c>
      <c r="D134" s="3" t="s">
        <v>3792</v>
      </c>
      <c r="E134" s="3" t="s">
        <v>263</v>
      </c>
      <c r="F134" s="4">
        <v>39652</v>
      </c>
      <c r="H134" s="2">
        <v>8271.17</v>
      </c>
      <c r="I134" s="2">
        <v>8271.17</v>
      </c>
      <c r="J134" s="2" t="s">
        <v>2884</v>
      </c>
      <c r="K134" s="2" t="s">
        <v>2035</v>
      </c>
      <c r="L134" s="2" t="s">
        <v>2034</v>
      </c>
      <c r="M134" s="2" t="s">
        <v>801</v>
      </c>
      <c r="N134" s="2">
        <v>21300</v>
      </c>
      <c r="O134" s="2">
        <v>16210.49</v>
      </c>
      <c r="P134" s="2">
        <v>21300</v>
      </c>
      <c r="R134" s="2">
        <f t="shared" ref="R134:R157" si="4">H134-P134</f>
        <v>-13028.83</v>
      </c>
    </row>
    <row r="135" spans="1:18" x14ac:dyDescent="0.2">
      <c r="A135" s="3">
        <v>134</v>
      </c>
      <c r="B135" s="3" t="s">
        <v>4054</v>
      </c>
      <c r="C135" s="3" t="s">
        <v>4055</v>
      </c>
      <c r="D135" s="3" t="s">
        <v>3792</v>
      </c>
      <c r="E135" s="3" t="s">
        <v>156</v>
      </c>
      <c r="F135" s="4">
        <v>39652</v>
      </c>
      <c r="H135" s="2">
        <v>28282.560000000001</v>
      </c>
      <c r="I135" s="2">
        <v>28282.560000000001</v>
      </c>
      <c r="J135" s="2" t="s">
        <v>2884</v>
      </c>
      <c r="K135" s="2" t="s">
        <v>2035</v>
      </c>
      <c r="L135" s="2" t="s">
        <v>2034</v>
      </c>
      <c r="M135" s="2" t="s">
        <v>801</v>
      </c>
      <c r="N135" s="2">
        <v>10000</v>
      </c>
      <c r="O135" s="2">
        <v>5500</v>
      </c>
      <c r="P135" s="2">
        <v>10000</v>
      </c>
      <c r="R135" s="2">
        <f t="shared" si="4"/>
        <v>18282.560000000001</v>
      </c>
    </row>
    <row r="136" spans="1:18" x14ac:dyDescent="0.2">
      <c r="A136" s="3">
        <v>135</v>
      </c>
      <c r="B136" s="3" t="s">
        <v>4056</v>
      </c>
      <c r="C136" s="3" t="s">
        <v>4057</v>
      </c>
      <c r="D136" s="3" t="s">
        <v>3792</v>
      </c>
      <c r="E136" s="3" t="s">
        <v>339</v>
      </c>
      <c r="F136" s="4">
        <v>39652</v>
      </c>
      <c r="H136" s="2">
        <v>321627.64</v>
      </c>
      <c r="I136" s="2">
        <v>321627.64</v>
      </c>
      <c r="J136" s="2" t="s">
        <v>2884</v>
      </c>
      <c r="K136" s="2" t="s">
        <v>2035</v>
      </c>
      <c r="L136" s="2" t="s">
        <v>2034</v>
      </c>
      <c r="M136" s="2" t="s">
        <v>801</v>
      </c>
      <c r="N136" s="2">
        <v>166900</v>
      </c>
      <c r="O136" s="2">
        <v>91794.99</v>
      </c>
      <c r="P136" s="2">
        <v>166900</v>
      </c>
      <c r="R136" s="2">
        <f t="shared" si="4"/>
        <v>154727.64000000001</v>
      </c>
    </row>
    <row r="137" spans="1:18" x14ac:dyDescent="0.2">
      <c r="A137" s="3">
        <v>136</v>
      </c>
      <c r="B137" s="3" t="s">
        <v>4058</v>
      </c>
      <c r="C137" s="3" t="s">
        <v>4059</v>
      </c>
      <c r="D137" s="3" t="s">
        <v>3792</v>
      </c>
      <c r="E137" s="3" t="s">
        <v>156</v>
      </c>
      <c r="F137" s="4">
        <v>39652</v>
      </c>
      <c r="H137" s="2">
        <v>62816.09</v>
      </c>
      <c r="I137" s="2">
        <v>62816.09</v>
      </c>
      <c r="J137" s="2" t="s">
        <v>2884</v>
      </c>
      <c r="K137" s="2" t="s">
        <v>2035</v>
      </c>
      <c r="L137" s="2" t="s">
        <v>2034</v>
      </c>
      <c r="M137" s="2" t="s">
        <v>801</v>
      </c>
      <c r="N137" s="2">
        <v>26800</v>
      </c>
      <c r="O137" s="2">
        <v>14740</v>
      </c>
      <c r="P137" s="2">
        <v>26800</v>
      </c>
      <c r="R137" s="2">
        <f t="shared" si="4"/>
        <v>36016.089999999997</v>
      </c>
    </row>
    <row r="138" spans="1:18" x14ac:dyDescent="0.2">
      <c r="A138" s="3">
        <v>137</v>
      </c>
      <c r="B138" s="3" t="s">
        <v>4060</v>
      </c>
      <c r="C138" s="3" t="s">
        <v>4061</v>
      </c>
      <c r="D138" s="3" t="s">
        <v>3792</v>
      </c>
      <c r="E138" s="3" t="s">
        <v>156</v>
      </c>
      <c r="F138" s="4">
        <v>39652</v>
      </c>
      <c r="H138" s="2">
        <v>996573.37</v>
      </c>
      <c r="I138" s="2">
        <v>996573.37</v>
      </c>
      <c r="J138" s="2" t="s">
        <v>2884</v>
      </c>
      <c r="K138" s="2" t="s">
        <v>2035</v>
      </c>
      <c r="L138" s="2" t="s">
        <v>2034</v>
      </c>
      <c r="M138" s="2" t="s">
        <v>801</v>
      </c>
      <c r="N138" s="2">
        <v>1143500</v>
      </c>
      <c r="O138" s="2">
        <v>674901.87</v>
      </c>
      <c r="P138" s="2">
        <v>1143500</v>
      </c>
      <c r="R138" s="2">
        <f t="shared" si="4"/>
        <v>-146926.63</v>
      </c>
    </row>
    <row r="139" spans="1:18" x14ac:dyDescent="0.2">
      <c r="A139" s="3">
        <v>138</v>
      </c>
      <c r="B139" s="3" t="s">
        <v>4062</v>
      </c>
      <c r="C139" s="3" t="s">
        <v>4063</v>
      </c>
      <c r="D139" s="3" t="s">
        <v>3792</v>
      </c>
      <c r="E139" s="3" t="s">
        <v>3965</v>
      </c>
      <c r="F139" s="4">
        <v>39652</v>
      </c>
      <c r="H139" s="2">
        <v>25000</v>
      </c>
      <c r="I139" s="2">
        <v>25000</v>
      </c>
      <c r="J139" s="2" t="s">
        <v>2884</v>
      </c>
      <c r="K139" s="2" t="s">
        <v>2035</v>
      </c>
      <c r="L139" s="2" t="s">
        <v>2034</v>
      </c>
      <c r="M139" s="2" t="s">
        <v>801</v>
      </c>
      <c r="N139" s="2">
        <v>13200</v>
      </c>
      <c r="O139" s="2">
        <v>9900</v>
      </c>
      <c r="P139" s="2">
        <v>13200</v>
      </c>
      <c r="R139" s="2">
        <f t="shared" si="4"/>
        <v>11800</v>
      </c>
    </row>
    <row r="140" spans="1:18" x14ac:dyDescent="0.2">
      <c r="A140" s="3">
        <v>139</v>
      </c>
      <c r="B140" s="3" t="s">
        <v>4064</v>
      </c>
      <c r="C140" s="3" t="s">
        <v>4065</v>
      </c>
      <c r="D140" s="3" t="s">
        <v>3792</v>
      </c>
      <c r="E140" s="3" t="s">
        <v>263</v>
      </c>
      <c r="F140" s="4">
        <v>39652</v>
      </c>
      <c r="H140" s="2">
        <v>10700</v>
      </c>
      <c r="I140" s="2">
        <v>10700</v>
      </c>
      <c r="J140" s="2" t="s">
        <v>2884</v>
      </c>
      <c r="K140" s="2" t="s">
        <v>2035</v>
      </c>
      <c r="L140" s="2" t="s">
        <v>2034</v>
      </c>
      <c r="M140" s="2" t="s">
        <v>801</v>
      </c>
      <c r="N140" s="2">
        <v>11000</v>
      </c>
      <c r="O140" s="2">
        <v>6050</v>
      </c>
      <c r="P140" s="2">
        <v>11000</v>
      </c>
      <c r="R140" s="2">
        <f t="shared" si="4"/>
        <v>-300</v>
      </c>
    </row>
    <row r="141" spans="1:18" x14ac:dyDescent="0.2">
      <c r="A141" s="3">
        <v>140</v>
      </c>
      <c r="B141" s="3" t="s">
        <v>4066</v>
      </c>
      <c r="C141" s="3" t="s">
        <v>4067</v>
      </c>
      <c r="D141" s="3" t="s">
        <v>3792</v>
      </c>
      <c r="E141" s="3" t="s">
        <v>263</v>
      </c>
      <c r="F141" s="4">
        <v>39652</v>
      </c>
      <c r="H141" s="2">
        <v>21884</v>
      </c>
      <c r="I141" s="2">
        <v>21884</v>
      </c>
      <c r="J141" s="2" t="s">
        <v>2884</v>
      </c>
      <c r="K141" s="2" t="s">
        <v>2035</v>
      </c>
      <c r="L141" s="2" t="s">
        <v>2034</v>
      </c>
      <c r="M141" s="2" t="s">
        <v>801</v>
      </c>
      <c r="N141" s="2">
        <v>3700</v>
      </c>
      <c r="O141" s="2">
        <v>2034.99</v>
      </c>
      <c r="P141" s="2">
        <v>3700</v>
      </c>
      <c r="R141" s="2">
        <f t="shared" si="4"/>
        <v>18184</v>
      </c>
    </row>
    <row r="142" spans="1:18" x14ac:dyDescent="0.2">
      <c r="A142" s="3">
        <v>141</v>
      </c>
      <c r="B142" s="3" t="s">
        <v>4068</v>
      </c>
      <c r="C142" s="3" t="s">
        <v>4069</v>
      </c>
      <c r="D142" s="3" t="s">
        <v>3792</v>
      </c>
      <c r="E142" s="3" t="s">
        <v>263</v>
      </c>
      <c r="F142" s="4">
        <v>39652</v>
      </c>
      <c r="H142" s="2">
        <v>8100</v>
      </c>
      <c r="I142" s="2">
        <v>8100</v>
      </c>
      <c r="J142" s="2" t="s">
        <v>2884</v>
      </c>
      <c r="K142" s="2" t="s">
        <v>2035</v>
      </c>
      <c r="L142" s="2" t="s">
        <v>2034</v>
      </c>
      <c r="M142" s="2" t="s">
        <v>801</v>
      </c>
      <c r="N142" s="2">
        <v>5200</v>
      </c>
      <c r="O142" s="2">
        <v>2860</v>
      </c>
      <c r="P142" s="2">
        <v>5200</v>
      </c>
      <c r="R142" s="2">
        <f t="shared" si="4"/>
        <v>2900</v>
      </c>
    </row>
    <row r="143" spans="1:18" x14ac:dyDescent="0.2">
      <c r="A143" s="3">
        <v>142</v>
      </c>
      <c r="B143" s="3" t="s">
        <v>4070</v>
      </c>
      <c r="C143" s="3" t="s">
        <v>4071</v>
      </c>
      <c r="D143" s="3" t="s">
        <v>3792</v>
      </c>
      <c r="E143" s="3" t="s">
        <v>156</v>
      </c>
      <c r="F143" s="4">
        <v>39652</v>
      </c>
      <c r="H143" s="2">
        <v>6500</v>
      </c>
      <c r="I143" s="2">
        <v>6500</v>
      </c>
      <c r="J143" s="2" t="s">
        <v>2884</v>
      </c>
      <c r="K143" s="2" t="s">
        <v>2035</v>
      </c>
      <c r="L143" s="2" t="s">
        <v>2034</v>
      </c>
      <c r="M143" s="2" t="s">
        <v>801</v>
      </c>
      <c r="N143" s="2">
        <v>10400</v>
      </c>
      <c r="O143" s="2">
        <v>5720</v>
      </c>
      <c r="P143" s="2">
        <v>10400</v>
      </c>
      <c r="R143" s="2">
        <f t="shared" si="4"/>
        <v>-3900</v>
      </c>
    </row>
    <row r="144" spans="1:18" x14ac:dyDescent="0.2">
      <c r="A144" s="3">
        <v>143</v>
      </c>
      <c r="B144" s="3" t="s">
        <v>4072</v>
      </c>
      <c r="C144" s="3" t="s">
        <v>4073</v>
      </c>
      <c r="D144" s="3" t="s">
        <v>3792</v>
      </c>
      <c r="E144" s="3" t="s">
        <v>339</v>
      </c>
      <c r="F144" s="4">
        <v>39652</v>
      </c>
      <c r="H144" s="2">
        <v>9000</v>
      </c>
      <c r="I144" s="2">
        <v>9000</v>
      </c>
      <c r="J144" s="2" t="s">
        <v>2884</v>
      </c>
      <c r="K144" s="2" t="s">
        <v>2035</v>
      </c>
      <c r="L144" s="2" t="s">
        <v>2034</v>
      </c>
      <c r="M144" s="2" t="s">
        <v>801</v>
      </c>
      <c r="N144" s="2">
        <v>5400</v>
      </c>
      <c r="O144" s="2">
        <v>2970</v>
      </c>
      <c r="P144" s="2">
        <v>5400</v>
      </c>
      <c r="R144" s="2">
        <f t="shared" si="4"/>
        <v>3600</v>
      </c>
    </row>
    <row r="145" spans="1:18" x14ac:dyDescent="0.2">
      <c r="A145" s="3">
        <v>144</v>
      </c>
      <c r="B145" s="3" t="s">
        <v>4074</v>
      </c>
      <c r="C145" s="3" t="s">
        <v>4075</v>
      </c>
      <c r="D145" s="3" t="s">
        <v>3792</v>
      </c>
      <c r="E145" s="3" t="s">
        <v>339</v>
      </c>
      <c r="F145" s="4">
        <v>39652</v>
      </c>
      <c r="H145" s="2">
        <v>15760.05</v>
      </c>
      <c r="I145" s="2">
        <v>15760.05</v>
      </c>
      <c r="J145" s="2" t="s">
        <v>2884</v>
      </c>
      <c r="K145" s="2" t="s">
        <v>2035</v>
      </c>
      <c r="L145" s="2" t="s">
        <v>2034</v>
      </c>
      <c r="M145" s="2" t="s">
        <v>801</v>
      </c>
      <c r="N145" s="2">
        <v>7500</v>
      </c>
      <c r="O145" s="2">
        <v>4124.99</v>
      </c>
      <c r="P145" s="2">
        <v>7500</v>
      </c>
      <c r="R145" s="2">
        <f t="shared" si="4"/>
        <v>8260.0499999999993</v>
      </c>
    </row>
    <row r="146" spans="1:18" x14ac:dyDescent="0.2">
      <c r="A146" s="3">
        <v>145</v>
      </c>
      <c r="B146" s="3" t="s">
        <v>4076</v>
      </c>
      <c r="C146" s="3" t="s">
        <v>4077</v>
      </c>
      <c r="D146" s="3" t="s">
        <v>3792</v>
      </c>
      <c r="E146" s="3" t="s">
        <v>156</v>
      </c>
      <c r="F146" s="4">
        <v>39652</v>
      </c>
      <c r="H146" s="2">
        <v>4500</v>
      </c>
      <c r="I146" s="2">
        <v>4500</v>
      </c>
      <c r="J146" s="2" t="s">
        <v>2884</v>
      </c>
      <c r="K146" s="2" t="s">
        <v>2035</v>
      </c>
      <c r="L146" s="2" t="s">
        <v>2034</v>
      </c>
      <c r="M146" s="2" t="s">
        <v>801</v>
      </c>
      <c r="N146" s="2">
        <v>12400</v>
      </c>
      <c r="O146" s="2">
        <v>6820</v>
      </c>
      <c r="P146" s="2">
        <v>12400</v>
      </c>
      <c r="R146" s="2">
        <f t="shared" si="4"/>
        <v>-7900</v>
      </c>
    </row>
    <row r="147" spans="1:18" x14ac:dyDescent="0.2">
      <c r="A147" s="3">
        <v>146</v>
      </c>
      <c r="B147" s="3" t="s">
        <v>4078</v>
      </c>
      <c r="C147" s="3" t="s">
        <v>4079</v>
      </c>
      <c r="D147" s="3" t="s">
        <v>3792</v>
      </c>
      <c r="E147" s="3" t="s">
        <v>534</v>
      </c>
      <c r="F147" s="4">
        <v>39652</v>
      </c>
      <c r="H147" s="2">
        <v>9800</v>
      </c>
      <c r="I147" s="2">
        <v>9800</v>
      </c>
      <c r="J147" s="2" t="s">
        <v>2884</v>
      </c>
      <c r="K147" s="2" t="s">
        <v>2035</v>
      </c>
      <c r="L147" s="2" t="s">
        <v>2034</v>
      </c>
      <c r="M147" s="2" t="s">
        <v>801</v>
      </c>
      <c r="N147" s="2">
        <v>7200</v>
      </c>
      <c r="O147" s="2">
        <v>3960</v>
      </c>
      <c r="P147" s="2">
        <v>7200</v>
      </c>
      <c r="R147" s="2">
        <f t="shared" si="4"/>
        <v>2600</v>
      </c>
    </row>
    <row r="148" spans="1:18" x14ac:dyDescent="0.2">
      <c r="A148" s="3">
        <v>147</v>
      </c>
      <c r="B148" s="3" t="s">
        <v>4080</v>
      </c>
      <c r="C148" s="3" t="s">
        <v>4081</v>
      </c>
      <c r="D148" s="3" t="s">
        <v>3792</v>
      </c>
      <c r="E148" s="3" t="s">
        <v>96</v>
      </c>
      <c r="F148" s="4">
        <v>39598</v>
      </c>
      <c r="H148" s="2">
        <v>3865.58</v>
      </c>
      <c r="I148" s="2">
        <v>3865.58</v>
      </c>
      <c r="J148" s="2" t="s">
        <v>2889</v>
      </c>
      <c r="K148" s="2" t="s">
        <v>2890</v>
      </c>
      <c r="L148" s="2" t="s">
        <v>2891</v>
      </c>
      <c r="M148" s="2" t="s">
        <v>801</v>
      </c>
      <c r="N148" s="2">
        <v>400</v>
      </c>
      <c r="O148" s="2">
        <v>0</v>
      </c>
      <c r="P148" s="2">
        <v>400</v>
      </c>
      <c r="R148" s="2">
        <f t="shared" si="4"/>
        <v>3465.58</v>
      </c>
    </row>
    <row r="149" spans="1:18" x14ac:dyDescent="0.2">
      <c r="A149" s="3">
        <v>148</v>
      </c>
      <c r="B149" s="3" t="s">
        <v>4080</v>
      </c>
      <c r="C149" s="3" t="s">
        <v>4082</v>
      </c>
      <c r="D149" s="3" t="s">
        <v>3792</v>
      </c>
      <c r="E149" s="3" t="s">
        <v>96</v>
      </c>
      <c r="F149" s="4">
        <v>39598</v>
      </c>
      <c r="H149" s="2">
        <v>3865.57</v>
      </c>
      <c r="I149" s="2">
        <v>3865.57</v>
      </c>
      <c r="J149" s="2" t="s">
        <v>2889</v>
      </c>
      <c r="K149" s="2" t="s">
        <v>2890</v>
      </c>
      <c r="L149" s="2" t="s">
        <v>2891</v>
      </c>
      <c r="M149" s="2" t="s">
        <v>801</v>
      </c>
      <c r="N149" s="2">
        <v>400</v>
      </c>
      <c r="O149" s="2">
        <v>0</v>
      </c>
      <c r="P149" s="2">
        <v>400</v>
      </c>
      <c r="R149" s="2">
        <f t="shared" si="4"/>
        <v>3465.57</v>
      </c>
    </row>
    <row r="150" spans="1:18" x14ac:dyDescent="0.2">
      <c r="A150" s="3">
        <v>149</v>
      </c>
      <c r="B150" s="3" t="s">
        <v>4080</v>
      </c>
      <c r="C150" s="3" t="s">
        <v>4083</v>
      </c>
      <c r="D150" s="3" t="s">
        <v>3792</v>
      </c>
      <c r="E150" s="3" t="s">
        <v>96</v>
      </c>
      <c r="F150" s="4">
        <v>39598</v>
      </c>
      <c r="H150" s="2">
        <v>3865.57</v>
      </c>
      <c r="I150" s="2">
        <v>3865.57</v>
      </c>
      <c r="J150" s="2" t="s">
        <v>2889</v>
      </c>
      <c r="K150" s="2" t="s">
        <v>2890</v>
      </c>
      <c r="L150" s="2" t="s">
        <v>2891</v>
      </c>
      <c r="M150" s="2" t="s">
        <v>801</v>
      </c>
      <c r="N150" s="2">
        <v>400</v>
      </c>
      <c r="O150" s="2">
        <v>0</v>
      </c>
      <c r="P150" s="2">
        <v>400</v>
      </c>
      <c r="R150" s="2">
        <f t="shared" si="4"/>
        <v>3465.57</v>
      </c>
    </row>
    <row r="151" spans="1:18" x14ac:dyDescent="0.2">
      <c r="A151" s="3">
        <v>150</v>
      </c>
      <c r="B151" s="3" t="s">
        <v>4080</v>
      </c>
      <c r="C151" s="3" t="s">
        <v>4084</v>
      </c>
      <c r="D151" s="3" t="s">
        <v>3792</v>
      </c>
      <c r="E151" s="3" t="s">
        <v>96</v>
      </c>
      <c r="F151" s="4">
        <v>39598</v>
      </c>
      <c r="H151" s="2">
        <v>3865.57</v>
      </c>
      <c r="I151" s="2">
        <v>3865.57</v>
      </c>
      <c r="J151" s="2" t="s">
        <v>2889</v>
      </c>
      <c r="K151" s="2" t="s">
        <v>2890</v>
      </c>
      <c r="L151" s="2" t="s">
        <v>2891</v>
      </c>
      <c r="M151" s="2" t="s">
        <v>801</v>
      </c>
      <c r="N151" s="2">
        <v>400</v>
      </c>
      <c r="O151" s="2">
        <v>0</v>
      </c>
      <c r="P151" s="2">
        <v>400</v>
      </c>
      <c r="R151" s="2">
        <f t="shared" si="4"/>
        <v>3465.57</v>
      </c>
    </row>
    <row r="152" spans="1:18" x14ac:dyDescent="0.2">
      <c r="A152" s="3">
        <v>151</v>
      </c>
      <c r="B152" s="3" t="s">
        <v>4085</v>
      </c>
      <c r="C152" s="3" t="s">
        <v>4086</v>
      </c>
      <c r="D152" s="3" t="s">
        <v>3792</v>
      </c>
      <c r="E152" s="3" t="s">
        <v>96</v>
      </c>
      <c r="F152" s="4">
        <v>39598</v>
      </c>
      <c r="H152" s="2">
        <v>11517.22</v>
      </c>
      <c r="I152" s="2">
        <v>11517.22</v>
      </c>
      <c r="J152" s="2" t="s">
        <v>2889</v>
      </c>
      <c r="K152" s="2" t="s">
        <v>2890</v>
      </c>
      <c r="L152" s="2" t="s">
        <v>2891</v>
      </c>
      <c r="M152" s="2" t="s">
        <v>801</v>
      </c>
      <c r="N152" s="2">
        <v>400</v>
      </c>
      <c r="O152" s="2">
        <v>0</v>
      </c>
      <c r="P152" s="2">
        <v>400</v>
      </c>
      <c r="R152" s="2">
        <f t="shared" si="4"/>
        <v>11117.22</v>
      </c>
    </row>
    <row r="153" spans="1:18" x14ac:dyDescent="0.2">
      <c r="A153" s="3">
        <v>152</v>
      </c>
      <c r="B153" s="3" t="s">
        <v>4087</v>
      </c>
      <c r="C153" s="3" t="s">
        <v>4088</v>
      </c>
      <c r="D153" s="3" t="s">
        <v>3792</v>
      </c>
      <c r="E153" s="3" t="s">
        <v>96</v>
      </c>
      <c r="F153" s="4">
        <v>39598</v>
      </c>
      <c r="H153" s="2">
        <v>3660</v>
      </c>
      <c r="I153" s="2">
        <v>3660</v>
      </c>
      <c r="J153" s="2" t="s">
        <v>2889</v>
      </c>
      <c r="K153" s="2" t="s">
        <v>2890</v>
      </c>
      <c r="L153" s="2" t="s">
        <v>2891</v>
      </c>
      <c r="M153" s="2" t="s">
        <v>801</v>
      </c>
      <c r="N153" s="2">
        <v>3000</v>
      </c>
      <c r="O153" s="2">
        <v>0</v>
      </c>
      <c r="P153" s="2">
        <v>3000</v>
      </c>
      <c r="R153" s="2">
        <f t="shared" si="4"/>
        <v>660</v>
      </c>
    </row>
    <row r="154" spans="1:18" x14ac:dyDescent="0.2">
      <c r="A154" s="3">
        <v>153</v>
      </c>
      <c r="B154" s="3" t="s">
        <v>4087</v>
      </c>
      <c r="C154" s="3" t="s">
        <v>4089</v>
      </c>
      <c r="D154" s="3" t="s">
        <v>3792</v>
      </c>
      <c r="E154" s="3" t="s">
        <v>96</v>
      </c>
      <c r="F154" s="4">
        <v>39598</v>
      </c>
      <c r="H154" s="2">
        <v>3660</v>
      </c>
      <c r="I154" s="2">
        <v>3660</v>
      </c>
      <c r="J154" s="2" t="s">
        <v>2889</v>
      </c>
      <c r="K154" s="2" t="s">
        <v>2890</v>
      </c>
      <c r="L154" s="2" t="s">
        <v>2891</v>
      </c>
      <c r="M154" s="2" t="s">
        <v>801</v>
      </c>
      <c r="N154" s="2">
        <v>3000</v>
      </c>
      <c r="O154" s="2">
        <v>0</v>
      </c>
      <c r="P154" s="2">
        <v>3000</v>
      </c>
      <c r="R154" s="2">
        <f t="shared" si="4"/>
        <v>660</v>
      </c>
    </row>
    <row r="155" spans="1:18" x14ac:dyDescent="0.2">
      <c r="A155" s="3">
        <v>154</v>
      </c>
      <c r="B155" s="3" t="s">
        <v>4090</v>
      </c>
      <c r="C155" s="3" t="s">
        <v>4091</v>
      </c>
      <c r="D155" s="3" t="s">
        <v>3792</v>
      </c>
      <c r="E155" s="3" t="s">
        <v>4092</v>
      </c>
      <c r="F155" s="4">
        <v>39598</v>
      </c>
      <c r="H155" s="2">
        <v>14458</v>
      </c>
      <c r="I155" s="2">
        <v>14458</v>
      </c>
      <c r="J155" s="2" t="s">
        <v>2889</v>
      </c>
      <c r="K155" s="2" t="s">
        <v>2890</v>
      </c>
      <c r="L155" s="2" t="s">
        <v>2891</v>
      </c>
      <c r="M155" s="2" t="s">
        <v>801</v>
      </c>
      <c r="N155" s="2">
        <v>2000</v>
      </c>
      <c r="O155" s="2">
        <v>0</v>
      </c>
      <c r="P155" s="2">
        <v>2000</v>
      </c>
      <c r="R155" s="2">
        <f t="shared" si="4"/>
        <v>12458</v>
      </c>
    </row>
    <row r="156" spans="1:18" x14ac:dyDescent="0.2">
      <c r="A156" s="3">
        <v>155</v>
      </c>
      <c r="B156" s="3" t="s">
        <v>4093</v>
      </c>
      <c r="C156" s="3" t="s">
        <v>4094</v>
      </c>
      <c r="D156" s="3" t="s">
        <v>3792</v>
      </c>
      <c r="E156" s="3" t="s">
        <v>804</v>
      </c>
      <c r="F156" s="4">
        <v>39598</v>
      </c>
      <c r="H156" s="2">
        <v>7867.75</v>
      </c>
      <c r="I156" s="2">
        <v>7867.75</v>
      </c>
      <c r="J156" s="2" t="s">
        <v>2889</v>
      </c>
      <c r="K156" s="2" t="s">
        <v>2890</v>
      </c>
      <c r="L156" s="2" t="s">
        <v>2891</v>
      </c>
      <c r="M156" s="2" t="s">
        <v>801</v>
      </c>
      <c r="N156" s="2">
        <v>3500</v>
      </c>
      <c r="O156" s="2">
        <v>0</v>
      </c>
      <c r="P156" s="2">
        <v>3500</v>
      </c>
      <c r="R156" s="2">
        <f t="shared" si="4"/>
        <v>4367.75</v>
      </c>
    </row>
    <row r="157" spans="1:18" x14ac:dyDescent="0.2">
      <c r="A157" s="3">
        <v>156</v>
      </c>
      <c r="B157" s="3" t="s">
        <v>4095</v>
      </c>
      <c r="C157" s="3" t="s">
        <v>4096</v>
      </c>
      <c r="D157" s="3" t="s">
        <v>3792</v>
      </c>
      <c r="E157" s="3" t="s">
        <v>4092</v>
      </c>
      <c r="F157" s="4">
        <v>39598</v>
      </c>
      <c r="H157" s="2">
        <v>50000</v>
      </c>
      <c r="I157" s="2">
        <v>50000</v>
      </c>
      <c r="J157" s="2" t="s">
        <v>2889</v>
      </c>
      <c r="K157" s="2" t="s">
        <v>2890</v>
      </c>
      <c r="L157" s="2" t="s">
        <v>2891</v>
      </c>
      <c r="M157" s="2" t="s">
        <v>801</v>
      </c>
      <c r="N157" s="2">
        <v>400</v>
      </c>
      <c r="O157" s="2">
        <v>0</v>
      </c>
      <c r="P157" s="2">
        <v>400</v>
      </c>
      <c r="R157" s="2">
        <f t="shared" si="4"/>
        <v>49600</v>
      </c>
    </row>
    <row r="158" spans="1:18" hidden="1" x14ac:dyDescent="0.2">
      <c r="A158" s="3">
        <v>157</v>
      </c>
      <c r="B158" s="3" t="s">
        <v>4097</v>
      </c>
      <c r="C158" s="3" t="s">
        <v>4098</v>
      </c>
      <c r="D158" s="3" t="s">
        <v>3792</v>
      </c>
      <c r="E158" s="3" t="s">
        <v>19</v>
      </c>
      <c r="F158" s="4">
        <v>39598</v>
      </c>
      <c r="G158" s="4">
        <v>43069</v>
      </c>
      <c r="H158" s="2">
        <v>3880</v>
      </c>
      <c r="I158" s="2">
        <v>3880</v>
      </c>
      <c r="J158" s="2" t="s">
        <v>27</v>
      </c>
      <c r="K158" s="2" t="s">
        <v>28</v>
      </c>
      <c r="L158" s="2" t="s">
        <v>908</v>
      </c>
      <c r="M158" s="2" t="s">
        <v>2514</v>
      </c>
      <c r="N158" s="2">
        <v>0</v>
      </c>
      <c r="O158" s="2">
        <v>0</v>
      </c>
      <c r="P158" s="2">
        <v>0</v>
      </c>
    </row>
    <row r="159" spans="1:18" x14ac:dyDescent="0.2">
      <c r="A159" s="3">
        <v>158</v>
      </c>
      <c r="B159" s="3" t="s">
        <v>4099</v>
      </c>
      <c r="C159" s="3" t="s">
        <v>4100</v>
      </c>
      <c r="D159" s="3" t="s">
        <v>3792</v>
      </c>
      <c r="E159" s="3" t="s">
        <v>1314</v>
      </c>
      <c r="F159" s="4">
        <v>39598</v>
      </c>
      <c r="H159" s="2">
        <v>5917.1</v>
      </c>
      <c r="I159" s="2">
        <v>5917.1</v>
      </c>
      <c r="J159" s="2" t="s">
        <v>2884</v>
      </c>
      <c r="K159" s="2" t="s">
        <v>2035</v>
      </c>
      <c r="L159" s="2" t="s">
        <v>2034</v>
      </c>
      <c r="M159" s="2" t="s">
        <v>801</v>
      </c>
      <c r="N159" s="2">
        <v>1000</v>
      </c>
      <c r="O159" s="2">
        <v>0</v>
      </c>
      <c r="P159" s="2">
        <v>1000</v>
      </c>
      <c r="R159" s="2">
        <f>H159-P159</f>
        <v>4917.1000000000004</v>
      </c>
    </row>
    <row r="160" spans="1:18" x14ac:dyDescent="0.2">
      <c r="A160" s="3">
        <v>159</v>
      </c>
      <c r="B160" s="3" t="s">
        <v>4101</v>
      </c>
      <c r="C160" s="3" t="s">
        <v>4102</v>
      </c>
      <c r="D160" s="3" t="s">
        <v>3792</v>
      </c>
      <c r="E160" s="3" t="s">
        <v>104</v>
      </c>
      <c r="F160" s="4">
        <v>39598</v>
      </c>
      <c r="H160" s="2">
        <v>71242</v>
      </c>
      <c r="I160" s="2">
        <v>71242</v>
      </c>
      <c r="J160" s="2" t="s">
        <v>2907</v>
      </c>
      <c r="K160" s="2" t="s">
        <v>2039</v>
      </c>
      <c r="L160" s="2" t="s">
        <v>2038</v>
      </c>
      <c r="M160" s="2" t="s">
        <v>801</v>
      </c>
      <c r="N160" s="2">
        <v>2000</v>
      </c>
      <c r="O160" s="2">
        <v>1085</v>
      </c>
      <c r="P160" s="2">
        <v>2000</v>
      </c>
      <c r="R160" s="2">
        <f>H160-P160</f>
        <v>69242</v>
      </c>
    </row>
    <row r="161" spans="1:18" x14ac:dyDescent="0.2">
      <c r="A161" s="3">
        <v>160</v>
      </c>
      <c r="B161" s="3" t="s">
        <v>4103</v>
      </c>
      <c r="C161" s="3" t="s">
        <v>4104</v>
      </c>
      <c r="D161" s="3" t="s">
        <v>3792</v>
      </c>
      <c r="E161" s="3" t="s">
        <v>156</v>
      </c>
      <c r="F161" s="4">
        <v>39652</v>
      </c>
      <c r="H161" s="2">
        <v>1900</v>
      </c>
      <c r="I161" s="2">
        <v>1900</v>
      </c>
      <c r="J161" s="2" t="s">
        <v>2884</v>
      </c>
      <c r="K161" s="2" t="s">
        <v>2035</v>
      </c>
      <c r="L161" s="2" t="s">
        <v>2034</v>
      </c>
      <c r="M161" s="2" t="s">
        <v>801</v>
      </c>
      <c r="N161" s="2">
        <v>1500</v>
      </c>
      <c r="O161" s="2">
        <v>824.99</v>
      </c>
      <c r="P161" s="2">
        <v>1500</v>
      </c>
      <c r="R161" s="2">
        <f>H161-P161</f>
        <v>400</v>
      </c>
    </row>
    <row r="162" spans="1:18" hidden="1" x14ac:dyDescent="0.2">
      <c r="A162" s="3">
        <v>161</v>
      </c>
      <c r="B162" s="3" t="s">
        <v>4105</v>
      </c>
      <c r="C162" s="3" t="s">
        <v>4106</v>
      </c>
      <c r="D162" s="3" t="s">
        <v>3792</v>
      </c>
      <c r="E162" s="3" t="s">
        <v>156</v>
      </c>
      <c r="F162" s="4">
        <v>39652</v>
      </c>
      <c r="G162" s="4">
        <v>41486</v>
      </c>
      <c r="H162" s="2">
        <v>4523.22</v>
      </c>
      <c r="I162" s="2">
        <v>4523.22</v>
      </c>
      <c r="J162" s="2" t="s">
        <v>3956</v>
      </c>
      <c r="K162" s="2" t="s">
        <v>3957</v>
      </c>
      <c r="L162" s="2" t="s">
        <v>2891</v>
      </c>
      <c r="M162" s="2" t="s">
        <v>801</v>
      </c>
      <c r="N162" s="2">
        <v>0</v>
      </c>
      <c r="O162" s="2">
        <v>0</v>
      </c>
      <c r="P162" s="2">
        <v>0</v>
      </c>
    </row>
    <row r="163" spans="1:18" x14ac:dyDescent="0.2">
      <c r="A163" s="3">
        <v>162</v>
      </c>
      <c r="B163" s="3" t="s">
        <v>4107</v>
      </c>
      <c r="C163" s="3" t="s">
        <v>4108</v>
      </c>
      <c r="D163" s="3" t="s">
        <v>3792</v>
      </c>
      <c r="E163" s="3" t="s">
        <v>156</v>
      </c>
      <c r="F163" s="4">
        <v>39652</v>
      </c>
      <c r="H163" s="2">
        <v>5500</v>
      </c>
      <c r="I163" s="2">
        <v>5500</v>
      </c>
      <c r="J163" s="2" t="s">
        <v>2884</v>
      </c>
      <c r="K163" s="2" t="s">
        <v>2035</v>
      </c>
      <c r="L163" s="2" t="s">
        <v>2034</v>
      </c>
      <c r="M163" s="2" t="s">
        <v>801</v>
      </c>
      <c r="N163" s="2">
        <v>2600</v>
      </c>
      <c r="O163" s="2">
        <v>1430</v>
      </c>
      <c r="P163" s="2">
        <v>2600</v>
      </c>
      <c r="R163" s="2">
        <f t="shared" ref="R163:R174" si="5">H163-P163</f>
        <v>2900</v>
      </c>
    </row>
    <row r="164" spans="1:18" x14ac:dyDescent="0.2">
      <c r="A164" s="3">
        <v>163</v>
      </c>
      <c r="B164" s="3" t="s">
        <v>4109</v>
      </c>
      <c r="C164" s="3" t="s">
        <v>4110</v>
      </c>
      <c r="D164" s="3" t="s">
        <v>3792</v>
      </c>
      <c r="E164" s="3" t="s">
        <v>156</v>
      </c>
      <c r="F164" s="4">
        <v>39652</v>
      </c>
      <c r="H164" s="2">
        <v>1500</v>
      </c>
      <c r="I164" s="2">
        <v>1500</v>
      </c>
      <c r="J164" s="2" t="s">
        <v>2884</v>
      </c>
      <c r="K164" s="2" t="s">
        <v>2035</v>
      </c>
      <c r="L164" s="2" t="s">
        <v>2034</v>
      </c>
      <c r="M164" s="2" t="s">
        <v>801</v>
      </c>
      <c r="N164" s="2">
        <v>1700</v>
      </c>
      <c r="O164" s="2">
        <v>934.99</v>
      </c>
      <c r="P164" s="2">
        <v>1700</v>
      </c>
      <c r="R164" s="2">
        <f t="shared" si="5"/>
        <v>-200</v>
      </c>
    </row>
    <row r="165" spans="1:18" x14ac:dyDescent="0.2">
      <c r="A165" s="3">
        <v>164</v>
      </c>
      <c r="B165" s="3" t="s">
        <v>4111</v>
      </c>
      <c r="C165" s="3" t="s">
        <v>4112</v>
      </c>
      <c r="D165" s="3" t="s">
        <v>3792</v>
      </c>
      <c r="E165" s="3" t="s">
        <v>156</v>
      </c>
      <c r="F165" s="4">
        <v>39652</v>
      </c>
      <c r="H165" s="2">
        <v>1305.8599999999999</v>
      </c>
      <c r="I165" s="2">
        <v>1305.8599999999999</v>
      </c>
      <c r="J165" s="2" t="s">
        <v>2907</v>
      </c>
      <c r="K165" s="2" t="s">
        <v>2039</v>
      </c>
      <c r="L165" s="2" t="s">
        <v>2038</v>
      </c>
      <c r="M165" s="2" t="s">
        <v>2037</v>
      </c>
      <c r="N165" s="2">
        <v>500</v>
      </c>
      <c r="O165" s="2">
        <v>274.99</v>
      </c>
      <c r="P165" s="2">
        <v>500</v>
      </c>
      <c r="R165" s="2">
        <f t="shared" si="5"/>
        <v>805.8599999999999</v>
      </c>
    </row>
    <row r="166" spans="1:18" x14ac:dyDescent="0.2">
      <c r="A166" s="3">
        <v>165</v>
      </c>
      <c r="B166" s="3" t="s">
        <v>4087</v>
      </c>
      <c r="C166" s="3" t="s">
        <v>4113</v>
      </c>
      <c r="D166" s="3" t="s">
        <v>3792</v>
      </c>
      <c r="E166" s="3" t="s">
        <v>96</v>
      </c>
      <c r="F166" s="4">
        <v>39857</v>
      </c>
      <c r="H166" s="2">
        <v>6000</v>
      </c>
      <c r="I166" s="2">
        <v>6000</v>
      </c>
      <c r="J166" s="2" t="s">
        <v>2889</v>
      </c>
      <c r="K166" s="2" t="s">
        <v>2890</v>
      </c>
      <c r="L166" s="2" t="s">
        <v>2891</v>
      </c>
      <c r="M166" s="2" t="s">
        <v>801</v>
      </c>
      <c r="N166" s="2">
        <v>6000</v>
      </c>
      <c r="O166" s="2">
        <v>0</v>
      </c>
      <c r="P166" s="2">
        <v>6000</v>
      </c>
      <c r="R166" s="2">
        <f t="shared" si="5"/>
        <v>0</v>
      </c>
    </row>
    <row r="167" spans="1:18" x14ac:dyDescent="0.2">
      <c r="A167" s="3">
        <v>166</v>
      </c>
      <c r="B167" s="3" t="s">
        <v>4087</v>
      </c>
      <c r="C167" s="3" t="s">
        <v>4114</v>
      </c>
      <c r="D167" s="3" t="s">
        <v>3792</v>
      </c>
      <c r="E167" s="3" t="s">
        <v>96</v>
      </c>
      <c r="F167" s="4">
        <v>39857</v>
      </c>
      <c r="H167" s="2">
        <v>6000</v>
      </c>
      <c r="I167" s="2">
        <v>6000</v>
      </c>
      <c r="J167" s="2" t="s">
        <v>2889</v>
      </c>
      <c r="K167" s="2" t="s">
        <v>2890</v>
      </c>
      <c r="L167" s="2" t="s">
        <v>2891</v>
      </c>
      <c r="M167" s="2" t="s">
        <v>801</v>
      </c>
      <c r="N167" s="2">
        <v>6000</v>
      </c>
      <c r="O167" s="2">
        <v>0</v>
      </c>
      <c r="P167" s="2">
        <v>6000</v>
      </c>
      <c r="R167" s="2">
        <f t="shared" si="5"/>
        <v>0</v>
      </c>
    </row>
    <row r="168" spans="1:18" x14ac:dyDescent="0.2">
      <c r="A168" s="3">
        <v>167</v>
      </c>
      <c r="B168" s="3" t="s">
        <v>4087</v>
      </c>
      <c r="C168" s="3" t="s">
        <v>4115</v>
      </c>
      <c r="D168" s="3" t="s">
        <v>3792</v>
      </c>
      <c r="E168" s="3" t="s">
        <v>96</v>
      </c>
      <c r="F168" s="4">
        <v>39857</v>
      </c>
      <c r="H168" s="2">
        <v>6000</v>
      </c>
      <c r="I168" s="2">
        <v>6000</v>
      </c>
      <c r="J168" s="2" t="s">
        <v>2889</v>
      </c>
      <c r="K168" s="2" t="s">
        <v>2890</v>
      </c>
      <c r="L168" s="2" t="s">
        <v>2891</v>
      </c>
      <c r="M168" s="2" t="s">
        <v>801</v>
      </c>
      <c r="N168" s="2">
        <v>6000</v>
      </c>
      <c r="O168" s="2">
        <v>0</v>
      </c>
      <c r="P168" s="2">
        <v>6000</v>
      </c>
      <c r="R168" s="2">
        <f t="shared" si="5"/>
        <v>0</v>
      </c>
    </row>
    <row r="169" spans="1:18" x14ac:dyDescent="0.2">
      <c r="A169" s="3">
        <v>168</v>
      </c>
      <c r="B169" s="3" t="s">
        <v>4087</v>
      </c>
      <c r="C169" s="3" t="s">
        <v>4116</v>
      </c>
      <c r="D169" s="3" t="s">
        <v>3792</v>
      </c>
      <c r="E169" s="3" t="s">
        <v>96</v>
      </c>
      <c r="F169" s="4">
        <v>39857</v>
      </c>
      <c r="H169" s="2">
        <v>6000</v>
      </c>
      <c r="I169" s="2">
        <v>6000</v>
      </c>
      <c r="J169" s="2" t="s">
        <v>2889</v>
      </c>
      <c r="K169" s="2" t="s">
        <v>2890</v>
      </c>
      <c r="L169" s="2" t="s">
        <v>2891</v>
      </c>
      <c r="M169" s="2" t="s">
        <v>801</v>
      </c>
      <c r="N169" s="2">
        <v>6000</v>
      </c>
      <c r="O169" s="2">
        <v>0</v>
      </c>
      <c r="P169" s="2">
        <v>6000</v>
      </c>
      <c r="R169" s="2">
        <f t="shared" si="5"/>
        <v>0</v>
      </c>
    </row>
    <row r="170" spans="1:18" x14ac:dyDescent="0.2">
      <c r="A170" s="3">
        <v>169</v>
      </c>
      <c r="B170" s="3" t="s">
        <v>4087</v>
      </c>
      <c r="C170" s="3" t="s">
        <v>4117</v>
      </c>
      <c r="D170" s="3" t="s">
        <v>3792</v>
      </c>
      <c r="E170" s="3" t="s">
        <v>96</v>
      </c>
      <c r="F170" s="4">
        <v>39857</v>
      </c>
      <c r="H170" s="2">
        <v>6000</v>
      </c>
      <c r="I170" s="2">
        <v>6000</v>
      </c>
      <c r="J170" s="2" t="s">
        <v>2889</v>
      </c>
      <c r="K170" s="2" t="s">
        <v>2890</v>
      </c>
      <c r="L170" s="2" t="s">
        <v>2891</v>
      </c>
      <c r="M170" s="2" t="s">
        <v>801</v>
      </c>
      <c r="N170" s="2">
        <v>6000</v>
      </c>
      <c r="O170" s="2">
        <v>0</v>
      </c>
      <c r="P170" s="2">
        <v>6000</v>
      </c>
      <c r="R170" s="2">
        <f t="shared" si="5"/>
        <v>0</v>
      </c>
    </row>
    <row r="171" spans="1:18" x14ac:dyDescent="0.2">
      <c r="A171" s="3">
        <v>170</v>
      </c>
      <c r="B171" s="3" t="s">
        <v>4087</v>
      </c>
      <c r="C171" s="3" t="s">
        <v>4118</v>
      </c>
      <c r="D171" s="3" t="s">
        <v>3792</v>
      </c>
      <c r="E171" s="3" t="s">
        <v>96</v>
      </c>
      <c r="F171" s="4">
        <v>39857</v>
      </c>
      <c r="H171" s="2">
        <v>6000</v>
      </c>
      <c r="I171" s="2">
        <v>6000</v>
      </c>
      <c r="J171" s="2" t="s">
        <v>2889</v>
      </c>
      <c r="K171" s="2" t="s">
        <v>2890</v>
      </c>
      <c r="L171" s="2" t="s">
        <v>2891</v>
      </c>
      <c r="M171" s="2" t="s">
        <v>801</v>
      </c>
      <c r="N171" s="2">
        <v>6000</v>
      </c>
      <c r="O171" s="2">
        <v>0</v>
      </c>
      <c r="P171" s="2">
        <v>6000</v>
      </c>
      <c r="R171" s="2">
        <f t="shared" si="5"/>
        <v>0</v>
      </c>
    </row>
    <row r="172" spans="1:18" x14ac:dyDescent="0.2">
      <c r="A172" s="3">
        <v>171</v>
      </c>
      <c r="B172" s="3" t="s">
        <v>4087</v>
      </c>
      <c r="C172" s="3" t="s">
        <v>4119</v>
      </c>
      <c r="D172" s="3" t="s">
        <v>3792</v>
      </c>
      <c r="E172" s="3" t="s">
        <v>96</v>
      </c>
      <c r="F172" s="4">
        <v>39857</v>
      </c>
      <c r="H172" s="2">
        <v>6000</v>
      </c>
      <c r="I172" s="2">
        <v>6000</v>
      </c>
      <c r="J172" s="2" t="s">
        <v>2889</v>
      </c>
      <c r="K172" s="2" t="s">
        <v>2890</v>
      </c>
      <c r="L172" s="2" t="s">
        <v>2891</v>
      </c>
      <c r="M172" s="2" t="s">
        <v>801</v>
      </c>
      <c r="N172" s="2">
        <v>6000</v>
      </c>
      <c r="O172" s="2">
        <v>0</v>
      </c>
      <c r="P172" s="2">
        <v>6000</v>
      </c>
      <c r="R172" s="2">
        <f t="shared" si="5"/>
        <v>0</v>
      </c>
    </row>
    <row r="173" spans="1:18" x14ac:dyDescent="0.2">
      <c r="A173" s="3">
        <v>172</v>
      </c>
      <c r="B173" s="3" t="s">
        <v>4120</v>
      </c>
      <c r="C173" s="3" t="s">
        <v>4121</v>
      </c>
      <c r="D173" s="3" t="s">
        <v>3792</v>
      </c>
      <c r="E173" s="3" t="s">
        <v>19</v>
      </c>
      <c r="F173" s="4">
        <v>39932</v>
      </c>
      <c r="G173" s="4">
        <v>43297</v>
      </c>
      <c r="H173" s="2">
        <v>11656.26</v>
      </c>
      <c r="I173" s="2">
        <v>11656.26</v>
      </c>
      <c r="J173" s="2" t="s">
        <v>27</v>
      </c>
      <c r="K173" s="2" t="s">
        <v>28</v>
      </c>
      <c r="L173" s="2" t="s">
        <v>908</v>
      </c>
      <c r="M173" s="2" t="s">
        <v>93</v>
      </c>
      <c r="N173" s="2">
        <v>12176.26</v>
      </c>
      <c r="O173" s="2">
        <v>0</v>
      </c>
      <c r="P173" s="2">
        <v>0</v>
      </c>
      <c r="R173" s="2">
        <f t="shared" si="5"/>
        <v>11656.26</v>
      </c>
    </row>
    <row r="174" spans="1:18" x14ac:dyDescent="0.2">
      <c r="A174" s="3">
        <v>173</v>
      </c>
      <c r="B174" s="3" t="s">
        <v>4122</v>
      </c>
      <c r="C174" s="3" t="s">
        <v>4123</v>
      </c>
      <c r="D174" s="3" t="s">
        <v>3792</v>
      </c>
      <c r="E174" s="3" t="s">
        <v>96</v>
      </c>
      <c r="F174" s="4">
        <v>39959</v>
      </c>
      <c r="H174" s="2">
        <v>5463</v>
      </c>
      <c r="I174" s="2">
        <v>5463</v>
      </c>
      <c r="J174" s="2" t="s">
        <v>27</v>
      </c>
      <c r="K174" s="2" t="s">
        <v>28</v>
      </c>
      <c r="L174" s="2" t="s">
        <v>908</v>
      </c>
      <c r="M174" s="2" t="s">
        <v>1892</v>
      </c>
      <c r="N174" s="2">
        <v>5463</v>
      </c>
      <c r="O174" s="2">
        <v>0</v>
      </c>
      <c r="P174" s="2">
        <v>5463</v>
      </c>
      <c r="R174" s="2">
        <f t="shared" si="5"/>
        <v>0</v>
      </c>
    </row>
    <row r="175" spans="1:18" hidden="1" x14ac:dyDescent="0.2">
      <c r="A175" s="3">
        <v>174</v>
      </c>
      <c r="B175" s="3" t="s">
        <v>4124</v>
      </c>
      <c r="C175" s="3" t="s">
        <v>4125</v>
      </c>
      <c r="D175" s="3" t="s">
        <v>3792</v>
      </c>
      <c r="E175" s="3" t="s">
        <v>96</v>
      </c>
      <c r="F175" s="4">
        <v>39959</v>
      </c>
      <c r="G175" s="4">
        <v>42307</v>
      </c>
      <c r="H175" s="2">
        <v>3651</v>
      </c>
      <c r="I175" s="2">
        <v>3651</v>
      </c>
      <c r="J175" s="2" t="s">
        <v>27</v>
      </c>
      <c r="K175" s="2" t="s">
        <v>28</v>
      </c>
      <c r="L175" s="2" t="s">
        <v>908</v>
      </c>
      <c r="M175" s="2" t="s">
        <v>93</v>
      </c>
      <c r="N175" s="2">
        <v>0</v>
      </c>
      <c r="O175" s="2">
        <v>0</v>
      </c>
      <c r="P175" s="2">
        <v>0</v>
      </c>
    </row>
    <row r="176" spans="1:18" hidden="1" x14ac:dyDescent="0.2">
      <c r="A176" s="3">
        <v>175</v>
      </c>
      <c r="B176" s="3" t="s">
        <v>4126</v>
      </c>
      <c r="C176" s="3" t="s">
        <v>4127</v>
      </c>
      <c r="D176" s="3" t="s">
        <v>3792</v>
      </c>
      <c r="E176" s="3" t="s">
        <v>19</v>
      </c>
      <c r="F176" s="4">
        <v>39959</v>
      </c>
      <c r="G176" s="4">
        <v>42307</v>
      </c>
      <c r="H176" s="2">
        <v>4221.6499999999996</v>
      </c>
      <c r="I176" s="2">
        <v>4221.6499999999996</v>
      </c>
      <c r="J176" s="2" t="s">
        <v>27</v>
      </c>
      <c r="K176" s="2" t="s">
        <v>28</v>
      </c>
      <c r="L176" s="2" t="s">
        <v>908</v>
      </c>
      <c r="M176" s="2" t="s">
        <v>2692</v>
      </c>
      <c r="N176" s="2">
        <v>0</v>
      </c>
      <c r="O176" s="2">
        <v>0</v>
      </c>
      <c r="P176" s="2">
        <v>0</v>
      </c>
    </row>
    <row r="177" spans="1:18" x14ac:dyDescent="0.2">
      <c r="A177" s="3">
        <v>176</v>
      </c>
      <c r="B177" s="3" t="s">
        <v>4128</v>
      </c>
      <c r="C177" s="3" t="s">
        <v>4129</v>
      </c>
      <c r="D177" s="3" t="s">
        <v>3792</v>
      </c>
      <c r="E177" s="3" t="s">
        <v>4130</v>
      </c>
      <c r="F177" s="4">
        <v>39976</v>
      </c>
      <c r="H177" s="2">
        <v>3551</v>
      </c>
      <c r="I177" s="2">
        <v>3551</v>
      </c>
      <c r="J177" s="2" t="s">
        <v>27</v>
      </c>
      <c r="K177" s="2" t="s">
        <v>28</v>
      </c>
      <c r="L177" s="2" t="s">
        <v>908</v>
      </c>
      <c r="M177" s="2" t="s">
        <v>1892</v>
      </c>
      <c r="N177" s="2">
        <v>3551</v>
      </c>
      <c r="O177" s="2">
        <v>0</v>
      </c>
      <c r="P177" s="2">
        <v>3551</v>
      </c>
      <c r="R177" s="2">
        <f>H177-P177</f>
        <v>0</v>
      </c>
    </row>
    <row r="178" spans="1:18" hidden="1" x14ac:dyDescent="0.2">
      <c r="A178" s="3">
        <v>177</v>
      </c>
      <c r="B178" s="3" t="s">
        <v>4131</v>
      </c>
      <c r="C178" s="3" t="s">
        <v>4132</v>
      </c>
      <c r="D178" s="3" t="s">
        <v>3792</v>
      </c>
      <c r="E178" s="3" t="s">
        <v>4133</v>
      </c>
      <c r="F178" s="4">
        <v>40056</v>
      </c>
      <c r="G178" s="4">
        <v>41912</v>
      </c>
      <c r="H178" s="2">
        <v>669500</v>
      </c>
      <c r="I178" s="2">
        <v>669500</v>
      </c>
      <c r="J178" s="2" t="s">
        <v>2954</v>
      </c>
      <c r="K178" s="2" t="s">
        <v>1894</v>
      </c>
      <c r="L178" s="2" t="s">
        <v>1893</v>
      </c>
      <c r="M178" s="2" t="s">
        <v>4134</v>
      </c>
      <c r="N178" s="2">
        <v>0</v>
      </c>
      <c r="O178" s="2">
        <v>0</v>
      </c>
      <c r="P178" s="2">
        <v>0</v>
      </c>
    </row>
    <row r="179" spans="1:18" x14ac:dyDescent="0.2">
      <c r="A179" s="3">
        <v>178</v>
      </c>
      <c r="B179" s="3" t="s">
        <v>3619</v>
      </c>
      <c r="C179" s="3" t="s">
        <v>4135</v>
      </c>
      <c r="D179" s="3" t="s">
        <v>3792</v>
      </c>
      <c r="E179" s="3" t="s">
        <v>4136</v>
      </c>
      <c r="F179" s="4">
        <v>40108</v>
      </c>
      <c r="H179" s="2">
        <v>4500</v>
      </c>
      <c r="I179" s="2">
        <v>4500</v>
      </c>
      <c r="J179" s="2" t="s">
        <v>27</v>
      </c>
      <c r="K179" s="2" t="s">
        <v>28</v>
      </c>
      <c r="L179" s="2" t="s">
        <v>908</v>
      </c>
      <c r="M179" s="2" t="s">
        <v>4137</v>
      </c>
      <c r="N179" s="2">
        <v>4500</v>
      </c>
      <c r="O179" s="2">
        <v>562.5</v>
      </c>
      <c r="P179" s="2">
        <v>4500</v>
      </c>
      <c r="R179" s="2">
        <f>H179-P179</f>
        <v>0</v>
      </c>
    </row>
    <row r="180" spans="1:18" x14ac:dyDescent="0.2">
      <c r="A180" s="3">
        <v>179</v>
      </c>
      <c r="B180" s="3" t="s">
        <v>4138</v>
      </c>
      <c r="C180" s="3" t="s">
        <v>4139</v>
      </c>
      <c r="D180" s="3" t="s">
        <v>3792</v>
      </c>
      <c r="E180" s="3" t="s">
        <v>26</v>
      </c>
      <c r="F180" s="4">
        <v>40116</v>
      </c>
      <c r="G180" s="4">
        <v>43297</v>
      </c>
      <c r="H180" s="2">
        <v>6917</v>
      </c>
      <c r="I180" s="2">
        <v>6917</v>
      </c>
      <c r="J180" s="2" t="s">
        <v>27</v>
      </c>
      <c r="K180" s="2" t="s">
        <v>28</v>
      </c>
      <c r="L180" s="2" t="s">
        <v>1893</v>
      </c>
      <c r="M180" s="2" t="s">
        <v>1907</v>
      </c>
      <c r="N180" s="2">
        <v>6917</v>
      </c>
      <c r="O180" s="2">
        <v>0</v>
      </c>
      <c r="P180" s="2">
        <v>0</v>
      </c>
      <c r="R180" s="2">
        <f>H180-P180</f>
        <v>6917</v>
      </c>
    </row>
    <row r="181" spans="1:18" hidden="1" x14ac:dyDescent="0.2">
      <c r="A181" s="3">
        <v>180</v>
      </c>
      <c r="B181" s="3" t="s">
        <v>4140</v>
      </c>
      <c r="C181" s="3" t="s">
        <v>4141</v>
      </c>
      <c r="D181" s="3" t="s">
        <v>3792</v>
      </c>
      <c r="E181" s="3" t="s">
        <v>4133</v>
      </c>
      <c r="F181" s="4">
        <v>40126</v>
      </c>
      <c r="G181" s="4">
        <v>41973</v>
      </c>
      <c r="H181" s="2">
        <v>550000</v>
      </c>
      <c r="I181" s="2">
        <v>550000</v>
      </c>
      <c r="J181" s="2" t="s">
        <v>2954</v>
      </c>
      <c r="K181" s="2" t="s">
        <v>1894</v>
      </c>
      <c r="L181" s="2" t="s">
        <v>1893</v>
      </c>
      <c r="M181" s="2" t="s">
        <v>4142</v>
      </c>
      <c r="N181" s="2">
        <v>0</v>
      </c>
      <c r="O181" s="2">
        <v>0</v>
      </c>
      <c r="P181" s="2">
        <v>0</v>
      </c>
    </row>
    <row r="182" spans="1:18" x14ac:dyDescent="0.2">
      <c r="A182" s="3">
        <v>181</v>
      </c>
      <c r="B182" s="3" t="s">
        <v>4143</v>
      </c>
      <c r="C182" s="3" t="s">
        <v>4144</v>
      </c>
      <c r="D182" s="3" t="s">
        <v>3792</v>
      </c>
      <c r="E182" s="3" t="s">
        <v>35</v>
      </c>
      <c r="F182" s="4">
        <v>39651</v>
      </c>
      <c r="H182" s="2">
        <v>3972600</v>
      </c>
      <c r="I182" s="2">
        <v>3972600</v>
      </c>
      <c r="L182" s="2" t="s">
        <v>4145</v>
      </c>
      <c r="M182" s="2" t="s">
        <v>801</v>
      </c>
      <c r="N182" s="2">
        <v>3973000</v>
      </c>
      <c r="O182" s="2">
        <v>3973000</v>
      </c>
      <c r="P182" s="2">
        <v>3973000</v>
      </c>
      <c r="R182" s="2">
        <f>H182-P182</f>
        <v>-400</v>
      </c>
    </row>
    <row r="183" spans="1:18" hidden="1" x14ac:dyDescent="0.2">
      <c r="A183" s="3">
        <v>182</v>
      </c>
      <c r="B183" s="3" t="s">
        <v>4146</v>
      </c>
      <c r="C183" s="3" t="s">
        <v>4147</v>
      </c>
      <c r="D183" s="3" t="s">
        <v>3792</v>
      </c>
      <c r="E183" s="3" t="s">
        <v>26</v>
      </c>
      <c r="F183" s="4">
        <v>40238</v>
      </c>
      <c r="G183" s="4">
        <v>42307</v>
      </c>
      <c r="H183" s="2">
        <v>3685</v>
      </c>
      <c r="I183" s="2">
        <v>3685</v>
      </c>
      <c r="J183" s="2" t="s">
        <v>27</v>
      </c>
      <c r="K183" s="2" t="s">
        <v>28</v>
      </c>
      <c r="L183" s="2" t="s">
        <v>908</v>
      </c>
      <c r="M183" s="2" t="s">
        <v>3017</v>
      </c>
      <c r="N183" s="2">
        <v>0</v>
      </c>
      <c r="O183" s="2">
        <v>0</v>
      </c>
      <c r="P183" s="2">
        <v>0</v>
      </c>
    </row>
    <row r="184" spans="1:18" hidden="1" x14ac:dyDescent="0.2">
      <c r="A184" s="3">
        <v>183</v>
      </c>
      <c r="B184" s="3" t="s">
        <v>1430</v>
      </c>
      <c r="C184" s="3" t="s">
        <v>4148</v>
      </c>
      <c r="D184" s="3" t="s">
        <v>3792</v>
      </c>
      <c r="E184" s="3" t="s">
        <v>19</v>
      </c>
      <c r="F184" s="4">
        <v>40248</v>
      </c>
      <c r="G184" s="4">
        <v>43069</v>
      </c>
      <c r="H184" s="2">
        <v>4740.8999999999996</v>
      </c>
      <c r="I184" s="2">
        <v>4740.8999999999996</v>
      </c>
      <c r="J184" s="2" t="s">
        <v>27</v>
      </c>
      <c r="K184" s="2" t="s">
        <v>28</v>
      </c>
      <c r="L184" s="2" t="s">
        <v>908</v>
      </c>
      <c r="M184" s="2" t="s">
        <v>3450</v>
      </c>
      <c r="N184" s="2">
        <v>0</v>
      </c>
      <c r="O184" s="2">
        <v>0</v>
      </c>
      <c r="P184" s="2">
        <v>0</v>
      </c>
    </row>
    <row r="185" spans="1:18" hidden="1" x14ac:dyDescent="0.2">
      <c r="A185" s="3">
        <v>184</v>
      </c>
      <c r="B185" s="3" t="s">
        <v>4655</v>
      </c>
      <c r="C185" s="3" t="s">
        <v>4656</v>
      </c>
      <c r="D185" s="3" t="s">
        <v>3792</v>
      </c>
      <c r="E185" s="3" t="s">
        <v>4133</v>
      </c>
      <c r="F185" s="4">
        <v>40226</v>
      </c>
      <c r="G185" s="4">
        <v>42264</v>
      </c>
      <c r="H185" s="2">
        <v>54000</v>
      </c>
      <c r="I185" s="2">
        <v>54000</v>
      </c>
      <c r="J185" s="2" t="s">
        <v>27</v>
      </c>
      <c r="K185" s="2" t="s">
        <v>28</v>
      </c>
      <c r="L185" s="2" t="s">
        <v>908</v>
      </c>
      <c r="M185" s="2" t="s">
        <v>3527</v>
      </c>
      <c r="N185" s="2">
        <v>0</v>
      </c>
      <c r="O185" s="2">
        <v>0</v>
      </c>
      <c r="P185" s="2">
        <v>0</v>
      </c>
    </row>
    <row r="186" spans="1:18" hidden="1" x14ac:dyDescent="0.2">
      <c r="A186" s="3">
        <v>185</v>
      </c>
      <c r="B186" s="3" t="s">
        <v>4149</v>
      </c>
      <c r="C186" s="3" t="s">
        <v>4150</v>
      </c>
      <c r="D186" s="3" t="s">
        <v>3792</v>
      </c>
      <c r="E186" s="3" t="s">
        <v>4151</v>
      </c>
      <c r="F186" s="4">
        <v>40231</v>
      </c>
      <c r="G186" s="4">
        <v>42403</v>
      </c>
      <c r="H186" s="2">
        <v>4098.3599999999997</v>
      </c>
      <c r="I186" s="2">
        <v>4098.3599999999997</v>
      </c>
      <c r="J186" s="2" t="s">
        <v>2889</v>
      </c>
      <c r="K186" s="2" t="s">
        <v>2890</v>
      </c>
      <c r="L186" s="2" t="s">
        <v>2891</v>
      </c>
      <c r="M186" s="2" t="s">
        <v>801</v>
      </c>
      <c r="N186" s="2">
        <v>0</v>
      </c>
      <c r="O186" s="2">
        <v>0</v>
      </c>
      <c r="P186" s="2">
        <v>0</v>
      </c>
    </row>
    <row r="187" spans="1:18" hidden="1" x14ac:dyDescent="0.2">
      <c r="A187" s="3">
        <v>186</v>
      </c>
      <c r="B187" s="3" t="s">
        <v>4152</v>
      </c>
      <c r="C187" s="3" t="s">
        <v>4153</v>
      </c>
      <c r="D187" s="3" t="s">
        <v>3792</v>
      </c>
      <c r="E187" s="3" t="s">
        <v>4133</v>
      </c>
      <c r="F187" s="4">
        <v>40359</v>
      </c>
      <c r="G187" s="4">
        <v>42187</v>
      </c>
      <c r="H187" s="2">
        <v>317500</v>
      </c>
      <c r="I187" s="2">
        <v>317500</v>
      </c>
      <c r="J187" s="2" t="s">
        <v>2954</v>
      </c>
      <c r="K187" s="2" t="s">
        <v>1894</v>
      </c>
      <c r="L187" s="2" t="s">
        <v>1893</v>
      </c>
      <c r="M187" s="2" t="s">
        <v>4154</v>
      </c>
      <c r="N187" s="2">
        <v>0</v>
      </c>
      <c r="O187" s="2">
        <v>0</v>
      </c>
      <c r="P187" s="2">
        <v>0</v>
      </c>
    </row>
    <row r="188" spans="1:18" hidden="1" x14ac:dyDescent="0.2">
      <c r="A188" s="3">
        <v>187</v>
      </c>
      <c r="B188" s="3" t="s">
        <v>4155</v>
      </c>
      <c r="C188" s="3" t="s">
        <v>4156</v>
      </c>
      <c r="D188" s="3" t="s">
        <v>3792</v>
      </c>
      <c r="E188" s="3" t="s">
        <v>26</v>
      </c>
      <c r="F188" s="4">
        <v>40364</v>
      </c>
      <c r="G188" s="4">
        <v>43069</v>
      </c>
      <c r="H188" s="2">
        <v>4040</v>
      </c>
      <c r="I188" s="2">
        <v>4040</v>
      </c>
      <c r="J188" s="2" t="s">
        <v>27</v>
      </c>
      <c r="K188" s="2" t="s">
        <v>28</v>
      </c>
      <c r="L188" s="2" t="s">
        <v>908</v>
      </c>
      <c r="M188" s="2" t="s">
        <v>2976</v>
      </c>
      <c r="N188" s="2">
        <v>0</v>
      </c>
      <c r="O188" s="2">
        <v>0</v>
      </c>
      <c r="P188" s="2">
        <v>0</v>
      </c>
    </row>
    <row r="189" spans="1:18" x14ac:dyDescent="0.2">
      <c r="A189" s="3">
        <v>188</v>
      </c>
      <c r="B189" s="3" t="s">
        <v>4157</v>
      </c>
      <c r="C189" s="3" t="s">
        <v>4158</v>
      </c>
      <c r="D189" s="3" t="s">
        <v>3792</v>
      </c>
      <c r="E189" s="3" t="s">
        <v>167</v>
      </c>
      <c r="F189" s="4">
        <v>40451</v>
      </c>
      <c r="H189" s="2">
        <v>3990</v>
      </c>
      <c r="I189" s="2">
        <v>3990</v>
      </c>
      <c r="J189" s="2" t="s">
        <v>2954</v>
      </c>
      <c r="K189" s="2" t="s">
        <v>1894</v>
      </c>
      <c r="L189" s="2" t="s">
        <v>1893</v>
      </c>
      <c r="M189" s="2" t="s">
        <v>1718</v>
      </c>
      <c r="N189" s="2">
        <v>3990</v>
      </c>
      <c r="O189" s="2">
        <v>864.5</v>
      </c>
      <c r="P189" s="2">
        <v>3990</v>
      </c>
      <c r="R189" s="2">
        <f t="shared" ref="R189:R198" si="6">H189-P189</f>
        <v>0</v>
      </c>
    </row>
    <row r="190" spans="1:18" x14ac:dyDescent="0.2">
      <c r="A190" s="3">
        <v>189</v>
      </c>
      <c r="B190" s="3" t="s">
        <v>4157</v>
      </c>
      <c r="C190" s="3" t="s">
        <v>4159</v>
      </c>
      <c r="D190" s="3" t="s">
        <v>3792</v>
      </c>
      <c r="E190" s="3" t="s">
        <v>167</v>
      </c>
      <c r="F190" s="4">
        <v>40458</v>
      </c>
      <c r="H190" s="2">
        <v>3990</v>
      </c>
      <c r="I190" s="2">
        <v>3990</v>
      </c>
      <c r="J190" s="2" t="s">
        <v>2954</v>
      </c>
      <c r="K190" s="2" t="s">
        <v>1894</v>
      </c>
      <c r="L190" s="2" t="s">
        <v>1893</v>
      </c>
      <c r="M190" s="2" t="s">
        <v>1718</v>
      </c>
      <c r="N190" s="2">
        <v>3990</v>
      </c>
      <c r="O190" s="2">
        <v>897.75</v>
      </c>
      <c r="P190" s="2">
        <v>3990</v>
      </c>
      <c r="R190" s="2">
        <f t="shared" si="6"/>
        <v>0</v>
      </c>
    </row>
    <row r="191" spans="1:18" x14ac:dyDescent="0.2">
      <c r="A191" s="3">
        <v>190</v>
      </c>
      <c r="B191" s="3" t="s">
        <v>4160</v>
      </c>
      <c r="C191" s="3" t="s">
        <v>4161</v>
      </c>
      <c r="D191" s="3" t="s">
        <v>3792</v>
      </c>
      <c r="E191" s="3" t="s">
        <v>4133</v>
      </c>
      <c r="F191" s="4">
        <v>40480</v>
      </c>
      <c r="H191" s="2">
        <v>81883</v>
      </c>
      <c r="I191" s="2">
        <v>81883</v>
      </c>
      <c r="J191" s="2" t="s">
        <v>3077</v>
      </c>
      <c r="K191" s="2" t="s">
        <v>2608</v>
      </c>
      <c r="L191" s="2" t="s">
        <v>2607</v>
      </c>
      <c r="M191" s="2" t="s">
        <v>1718</v>
      </c>
      <c r="N191" s="2">
        <v>81883</v>
      </c>
      <c r="O191" s="2">
        <v>0</v>
      </c>
      <c r="P191" s="2">
        <v>81883</v>
      </c>
      <c r="R191" s="2">
        <f t="shared" si="6"/>
        <v>0</v>
      </c>
    </row>
    <row r="192" spans="1:18" x14ac:dyDescent="0.2">
      <c r="A192" s="3">
        <v>191</v>
      </c>
      <c r="B192" s="3" t="s">
        <v>4162</v>
      </c>
      <c r="C192" s="3" t="s">
        <v>4163</v>
      </c>
      <c r="D192" s="3" t="s">
        <v>3792</v>
      </c>
      <c r="E192" s="3" t="s">
        <v>374</v>
      </c>
      <c r="F192" s="4">
        <v>40550</v>
      </c>
      <c r="H192" s="2">
        <v>169000</v>
      </c>
      <c r="I192" s="2">
        <v>169000</v>
      </c>
      <c r="J192" s="2" t="s">
        <v>3077</v>
      </c>
      <c r="K192" s="2" t="s">
        <v>2608</v>
      </c>
      <c r="L192" s="2" t="s">
        <v>2607</v>
      </c>
      <c r="M192" s="2" t="s">
        <v>1718</v>
      </c>
      <c r="N192" s="2">
        <v>169000</v>
      </c>
      <c r="O192" s="2">
        <v>0</v>
      </c>
      <c r="P192" s="2">
        <v>169000</v>
      </c>
      <c r="R192" s="2">
        <f t="shared" si="6"/>
        <v>0</v>
      </c>
    </row>
    <row r="193" spans="1:18" x14ac:dyDescent="0.2">
      <c r="A193" s="3">
        <v>192</v>
      </c>
      <c r="B193" s="3" t="s">
        <v>4164</v>
      </c>
      <c r="C193" s="3" t="s">
        <v>4165</v>
      </c>
      <c r="D193" s="3" t="s">
        <v>3792</v>
      </c>
      <c r="E193" s="3" t="s">
        <v>167</v>
      </c>
      <c r="F193" s="4">
        <v>40553</v>
      </c>
      <c r="H193" s="2">
        <v>4290</v>
      </c>
      <c r="I193" s="2">
        <v>4290</v>
      </c>
      <c r="J193" s="2" t="s">
        <v>2954</v>
      </c>
      <c r="K193" s="2" t="s">
        <v>1894</v>
      </c>
      <c r="L193" s="2" t="s">
        <v>1893</v>
      </c>
      <c r="M193" s="2" t="s">
        <v>1718</v>
      </c>
      <c r="N193" s="2">
        <v>4290</v>
      </c>
      <c r="O193" s="2">
        <v>1072.5</v>
      </c>
      <c r="P193" s="2">
        <v>4290</v>
      </c>
      <c r="R193" s="2">
        <f t="shared" si="6"/>
        <v>0</v>
      </c>
    </row>
    <row r="194" spans="1:18" x14ac:dyDescent="0.2">
      <c r="A194" s="3">
        <v>193</v>
      </c>
      <c r="B194" s="3" t="s">
        <v>4164</v>
      </c>
      <c r="C194" s="3" t="s">
        <v>4166</v>
      </c>
      <c r="D194" s="3" t="s">
        <v>3792</v>
      </c>
      <c r="E194" s="3" t="s">
        <v>167</v>
      </c>
      <c r="F194" s="4">
        <v>40553</v>
      </c>
      <c r="H194" s="2">
        <v>4290</v>
      </c>
      <c r="I194" s="2">
        <v>4290</v>
      </c>
      <c r="J194" s="2" t="s">
        <v>2954</v>
      </c>
      <c r="K194" s="2" t="s">
        <v>1894</v>
      </c>
      <c r="L194" s="2" t="s">
        <v>1893</v>
      </c>
      <c r="M194" s="2" t="s">
        <v>1718</v>
      </c>
      <c r="N194" s="2">
        <v>4290</v>
      </c>
      <c r="O194" s="2">
        <v>1072.5</v>
      </c>
      <c r="P194" s="2">
        <v>4290</v>
      </c>
      <c r="R194" s="2">
        <f t="shared" si="6"/>
        <v>0</v>
      </c>
    </row>
    <row r="195" spans="1:18" x14ac:dyDescent="0.2">
      <c r="A195" s="3">
        <v>194</v>
      </c>
      <c r="B195" s="3" t="s">
        <v>4164</v>
      </c>
      <c r="C195" s="3" t="s">
        <v>4167</v>
      </c>
      <c r="D195" s="3" t="s">
        <v>3792</v>
      </c>
      <c r="E195" s="3" t="s">
        <v>167</v>
      </c>
      <c r="F195" s="4">
        <v>40553</v>
      </c>
      <c r="H195" s="2">
        <v>4290</v>
      </c>
      <c r="I195" s="2">
        <v>4290</v>
      </c>
      <c r="J195" s="2" t="s">
        <v>2954</v>
      </c>
      <c r="K195" s="2" t="s">
        <v>1894</v>
      </c>
      <c r="L195" s="2" t="s">
        <v>1893</v>
      </c>
      <c r="M195" s="2" t="s">
        <v>1718</v>
      </c>
      <c r="N195" s="2">
        <v>4290</v>
      </c>
      <c r="O195" s="2">
        <v>1072.5</v>
      </c>
      <c r="P195" s="2">
        <v>4290</v>
      </c>
      <c r="R195" s="2">
        <f t="shared" si="6"/>
        <v>0</v>
      </c>
    </row>
    <row r="196" spans="1:18" x14ac:dyDescent="0.2">
      <c r="A196" s="3">
        <v>195</v>
      </c>
      <c r="B196" s="3" t="s">
        <v>4164</v>
      </c>
      <c r="C196" s="3" t="s">
        <v>4168</v>
      </c>
      <c r="D196" s="3" t="s">
        <v>3792</v>
      </c>
      <c r="E196" s="3" t="s">
        <v>167</v>
      </c>
      <c r="F196" s="4">
        <v>40553</v>
      </c>
      <c r="H196" s="2">
        <v>4290</v>
      </c>
      <c r="I196" s="2">
        <v>4290</v>
      </c>
      <c r="J196" s="2" t="s">
        <v>2954</v>
      </c>
      <c r="K196" s="2" t="s">
        <v>1894</v>
      </c>
      <c r="L196" s="2" t="s">
        <v>1893</v>
      </c>
      <c r="M196" s="2" t="s">
        <v>1718</v>
      </c>
      <c r="N196" s="2">
        <v>4290</v>
      </c>
      <c r="O196" s="2">
        <v>1072.5</v>
      </c>
      <c r="P196" s="2">
        <v>4290</v>
      </c>
      <c r="R196" s="2">
        <f t="shared" si="6"/>
        <v>0</v>
      </c>
    </row>
    <row r="197" spans="1:18" x14ac:dyDescent="0.2">
      <c r="A197" s="3">
        <v>196</v>
      </c>
      <c r="B197" s="3" t="s">
        <v>4164</v>
      </c>
      <c r="C197" s="3" t="s">
        <v>4169</v>
      </c>
      <c r="D197" s="3" t="s">
        <v>3792</v>
      </c>
      <c r="E197" s="3" t="s">
        <v>167</v>
      </c>
      <c r="F197" s="4">
        <v>40627</v>
      </c>
      <c r="H197" s="2">
        <v>4290</v>
      </c>
      <c r="I197" s="2">
        <v>4290</v>
      </c>
      <c r="J197" s="2" t="s">
        <v>2954</v>
      </c>
      <c r="K197" s="2" t="s">
        <v>1894</v>
      </c>
      <c r="L197" s="2" t="s">
        <v>1893</v>
      </c>
      <c r="M197" s="2" t="s">
        <v>1718</v>
      </c>
      <c r="N197" s="2">
        <v>4290</v>
      </c>
      <c r="O197" s="2">
        <v>1144</v>
      </c>
      <c r="P197" s="2">
        <v>4290</v>
      </c>
      <c r="R197" s="2">
        <f t="shared" si="6"/>
        <v>0</v>
      </c>
    </row>
    <row r="198" spans="1:18" x14ac:dyDescent="0.2">
      <c r="A198" s="3">
        <v>197</v>
      </c>
      <c r="B198" s="3" t="s">
        <v>4164</v>
      </c>
      <c r="C198" s="3" t="s">
        <v>4170</v>
      </c>
      <c r="D198" s="3" t="s">
        <v>3792</v>
      </c>
      <c r="E198" s="3" t="s">
        <v>167</v>
      </c>
      <c r="F198" s="4">
        <v>40627</v>
      </c>
      <c r="H198" s="2">
        <v>4290</v>
      </c>
      <c r="I198" s="2">
        <v>4290</v>
      </c>
      <c r="J198" s="2" t="s">
        <v>2954</v>
      </c>
      <c r="K198" s="2" t="s">
        <v>1894</v>
      </c>
      <c r="L198" s="2" t="s">
        <v>1893</v>
      </c>
      <c r="M198" s="2" t="s">
        <v>1718</v>
      </c>
      <c r="N198" s="2">
        <v>4290</v>
      </c>
      <c r="O198" s="2">
        <v>1144</v>
      </c>
      <c r="P198" s="2">
        <v>4290</v>
      </c>
      <c r="R198" s="2">
        <f t="shared" si="6"/>
        <v>0</v>
      </c>
    </row>
    <row r="199" spans="1:18" hidden="1" x14ac:dyDescent="0.2">
      <c r="A199" s="3">
        <v>198</v>
      </c>
      <c r="B199" s="3" t="s">
        <v>4171</v>
      </c>
      <c r="C199" s="3" t="s">
        <v>4172</v>
      </c>
      <c r="D199" s="3" t="s">
        <v>3792</v>
      </c>
      <c r="E199" s="3" t="s">
        <v>54</v>
      </c>
      <c r="F199" s="4">
        <v>40654</v>
      </c>
      <c r="G199" s="4">
        <v>42506</v>
      </c>
      <c r="H199" s="2">
        <v>610900</v>
      </c>
      <c r="I199" s="2">
        <v>610900</v>
      </c>
      <c r="J199" s="2" t="s">
        <v>3077</v>
      </c>
      <c r="K199" s="2" t="s">
        <v>2608</v>
      </c>
      <c r="L199" s="2" t="s">
        <v>2607</v>
      </c>
      <c r="M199" s="2" t="s">
        <v>1718</v>
      </c>
      <c r="N199" s="2">
        <v>0</v>
      </c>
      <c r="O199" s="2">
        <v>0</v>
      </c>
      <c r="P199" s="2">
        <v>0</v>
      </c>
    </row>
    <row r="200" spans="1:18" x14ac:dyDescent="0.2">
      <c r="A200" s="3">
        <v>199</v>
      </c>
      <c r="B200" s="3" t="s">
        <v>4173</v>
      </c>
      <c r="C200" s="3" t="s">
        <v>4174</v>
      </c>
      <c r="D200" s="3" t="s">
        <v>3792</v>
      </c>
      <c r="E200" s="3" t="s">
        <v>167</v>
      </c>
      <c r="F200" s="4">
        <v>40746</v>
      </c>
      <c r="H200" s="2">
        <v>4490</v>
      </c>
      <c r="I200" s="2">
        <v>4490</v>
      </c>
      <c r="J200" s="2" t="s">
        <v>2954</v>
      </c>
      <c r="K200" s="2" t="s">
        <v>1894</v>
      </c>
      <c r="L200" s="2" t="s">
        <v>1893</v>
      </c>
      <c r="M200" s="2" t="s">
        <v>1718</v>
      </c>
      <c r="N200" s="2">
        <v>4490</v>
      </c>
      <c r="O200" s="2">
        <v>1347</v>
      </c>
      <c r="P200" s="2">
        <v>4490</v>
      </c>
      <c r="R200" s="2">
        <f t="shared" ref="R200:R212" si="7">H200-P200</f>
        <v>0</v>
      </c>
    </row>
    <row r="201" spans="1:18" x14ac:dyDescent="0.2">
      <c r="A201" s="3">
        <v>200</v>
      </c>
      <c r="B201" s="3" t="s">
        <v>4164</v>
      </c>
      <c r="C201" s="3" t="s">
        <v>4175</v>
      </c>
      <c r="D201" s="3" t="s">
        <v>3792</v>
      </c>
      <c r="E201" s="3" t="s">
        <v>167</v>
      </c>
      <c r="F201" s="4">
        <v>40784</v>
      </c>
      <c r="H201" s="2">
        <v>4490</v>
      </c>
      <c r="I201" s="2">
        <v>4490</v>
      </c>
      <c r="J201" s="2" t="s">
        <v>2954</v>
      </c>
      <c r="K201" s="2" t="s">
        <v>1894</v>
      </c>
      <c r="L201" s="2" t="s">
        <v>1893</v>
      </c>
      <c r="M201" s="2" t="s">
        <v>1907</v>
      </c>
      <c r="N201" s="2">
        <v>4490</v>
      </c>
      <c r="O201" s="2">
        <v>1384.41</v>
      </c>
      <c r="P201" s="2">
        <v>4490</v>
      </c>
      <c r="R201" s="2">
        <f t="shared" si="7"/>
        <v>0</v>
      </c>
    </row>
    <row r="202" spans="1:18" x14ac:dyDescent="0.2">
      <c r="A202" s="3">
        <v>201</v>
      </c>
      <c r="B202" s="3" t="s">
        <v>4164</v>
      </c>
      <c r="C202" s="3" t="s">
        <v>4176</v>
      </c>
      <c r="D202" s="3" t="s">
        <v>3792</v>
      </c>
      <c r="E202" s="3" t="s">
        <v>167</v>
      </c>
      <c r="F202" s="4">
        <v>40784</v>
      </c>
      <c r="H202" s="2">
        <v>4490</v>
      </c>
      <c r="I202" s="2">
        <v>4490</v>
      </c>
      <c r="J202" s="2" t="s">
        <v>2954</v>
      </c>
      <c r="K202" s="2" t="s">
        <v>1894</v>
      </c>
      <c r="L202" s="2" t="s">
        <v>1893</v>
      </c>
      <c r="M202" s="2" t="s">
        <v>1907</v>
      </c>
      <c r="N202" s="2">
        <v>4490</v>
      </c>
      <c r="O202" s="2">
        <v>1384.41</v>
      </c>
      <c r="P202" s="2">
        <v>4490</v>
      </c>
      <c r="R202" s="2">
        <f t="shared" si="7"/>
        <v>0</v>
      </c>
    </row>
    <row r="203" spans="1:18" x14ac:dyDescent="0.2">
      <c r="A203" s="3">
        <v>202</v>
      </c>
      <c r="B203" s="3" t="s">
        <v>4164</v>
      </c>
      <c r="C203" s="3" t="s">
        <v>4177</v>
      </c>
      <c r="D203" s="3" t="s">
        <v>3792</v>
      </c>
      <c r="E203" s="3" t="s">
        <v>167</v>
      </c>
      <c r="F203" s="4">
        <v>40784</v>
      </c>
      <c r="H203" s="2">
        <v>4490</v>
      </c>
      <c r="I203" s="2">
        <v>4490</v>
      </c>
      <c r="J203" s="2" t="s">
        <v>2954</v>
      </c>
      <c r="K203" s="2" t="s">
        <v>1894</v>
      </c>
      <c r="L203" s="2" t="s">
        <v>1893</v>
      </c>
      <c r="M203" s="2" t="s">
        <v>1907</v>
      </c>
      <c r="N203" s="2">
        <v>4490</v>
      </c>
      <c r="O203" s="2">
        <v>1384.41</v>
      </c>
      <c r="P203" s="2">
        <v>4490</v>
      </c>
      <c r="R203" s="2">
        <f t="shared" si="7"/>
        <v>0</v>
      </c>
    </row>
    <row r="204" spans="1:18" x14ac:dyDescent="0.2">
      <c r="A204" s="3">
        <v>203</v>
      </c>
      <c r="B204" s="3" t="s">
        <v>4178</v>
      </c>
      <c r="C204" s="3" t="s">
        <v>4179</v>
      </c>
      <c r="D204" s="3" t="s">
        <v>3792</v>
      </c>
      <c r="E204" s="3" t="s">
        <v>54</v>
      </c>
      <c r="F204" s="4">
        <v>40939</v>
      </c>
      <c r="H204" s="2">
        <v>262500</v>
      </c>
      <c r="I204" s="2">
        <v>262500</v>
      </c>
      <c r="J204" s="2" t="s">
        <v>3077</v>
      </c>
      <c r="K204" s="2" t="s">
        <v>2608</v>
      </c>
      <c r="L204" s="2" t="s">
        <v>2607</v>
      </c>
      <c r="M204" s="2" t="s">
        <v>1907</v>
      </c>
      <c r="N204" s="2">
        <v>262500</v>
      </c>
      <c r="O204" s="2">
        <v>23625</v>
      </c>
      <c r="P204" s="2">
        <v>262500</v>
      </c>
      <c r="R204" s="2">
        <f t="shared" si="7"/>
        <v>0</v>
      </c>
    </row>
    <row r="205" spans="1:18" x14ac:dyDescent="0.2">
      <c r="A205" s="3">
        <v>204</v>
      </c>
      <c r="B205" s="3" t="s">
        <v>4164</v>
      </c>
      <c r="C205" s="3" t="s">
        <v>4180</v>
      </c>
      <c r="D205" s="3" t="s">
        <v>3792</v>
      </c>
      <c r="E205" s="3" t="s">
        <v>167</v>
      </c>
      <c r="F205" s="4">
        <v>40989</v>
      </c>
      <c r="H205" s="2">
        <v>4490</v>
      </c>
      <c r="I205" s="2">
        <v>4490</v>
      </c>
      <c r="J205" s="2" t="s">
        <v>2954</v>
      </c>
      <c r="K205" s="2" t="s">
        <v>1894</v>
      </c>
      <c r="L205" s="2" t="s">
        <v>1893</v>
      </c>
      <c r="M205" s="2" t="s">
        <v>1907</v>
      </c>
      <c r="N205" s="2">
        <v>4490</v>
      </c>
      <c r="O205" s="2">
        <v>1646.33</v>
      </c>
      <c r="P205" s="2">
        <v>4490</v>
      </c>
      <c r="R205" s="2">
        <f t="shared" si="7"/>
        <v>0</v>
      </c>
    </row>
    <row r="206" spans="1:18" x14ac:dyDescent="0.2">
      <c r="A206" s="3">
        <v>205</v>
      </c>
      <c r="B206" s="3" t="s">
        <v>4164</v>
      </c>
      <c r="C206" s="3" t="s">
        <v>4181</v>
      </c>
      <c r="D206" s="3" t="s">
        <v>3792</v>
      </c>
      <c r="E206" s="3" t="s">
        <v>167</v>
      </c>
      <c r="F206" s="4">
        <v>40989</v>
      </c>
      <c r="H206" s="2">
        <v>4490</v>
      </c>
      <c r="I206" s="2">
        <v>4490</v>
      </c>
      <c r="J206" s="2" t="s">
        <v>2954</v>
      </c>
      <c r="K206" s="2" t="s">
        <v>1894</v>
      </c>
      <c r="L206" s="2" t="s">
        <v>1893</v>
      </c>
      <c r="M206" s="2" t="s">
        <v>1907</v>
      </c>
      <c r="N206" s="2">
        <v>4490</v>
      </c>
      <c r="O206" s="2">
        <v>1646.33</v>
      </c>
      <c r="P206" s="2">
        <v>4490</v>
      </c>
      <c r="R206" s="2">
        <f t="shared" si="7"/>
        <v>0</v>
      </c>
    </row>
    <row r="207" spans="1:18" x14ac:dyDescent="0.2">
      <c r="A207" s="3">
        <v>206</v>
      </c>
      <c r="B207" s="3" t="s">
        <v>4164</v>
      </c>
      <c r="C207" s="3" t="s">
        <v>4182</v>
      </c>
      <c r="D207" s="3" t="s">
        <v>3792</v>
      </c>
      <c r="E207" s="3" t="s">
        <v>167</v>
      </c>
      <c r="F207" s="4">
        <v>40989</v>
      </c>
      <c r="H207" s="2">
        <v>4490</v>
      </c>
      <c r="I207" s="2">
        <v>4490</v>
      </c>
      <c r="J207" s="2" t="s">
        <v>2954</v>
      </c>
      <c r="K207" s="2" t="s">
        <v>1894</v>
      </c>
      <c r="L207" s="2" t="s">
        <v>1893</v>
      </c>
      <c r="M207" s="2" t="s">
        <v>1907</v>
      </c>
      <c r="N207" s="2">
        <v>4490</v>
      </c>
      <c r="O207" s="2">
        <v>1646.33</v>
      </c>
      <c r="P207" s="2">
        <v>4490</v>
      </c>
      <c r="R207" s="2">
        <f t="shared" si="7"/>
        <v>0</v>
      </c>
    </row>
    <row r="208" spans="1:18" x14ac:dyDescent="0.2">
      <c r="A208" s="3">
        <v>207</v>
      </c>
      <c r="B208" s="3" t="s">
        <v>4183</v>
      </c>
      <c r="C208" s="3" t="s">
        <v>4184</v>
      </c>
      <c r="D208" s="3" t="s">
        <v>3792</v>
      </c>
      <c r="E208" s="3" t="s">
        <v>813</v>
      </c>
      <c r="F208" s="4">
        <v>41023</v>
      </c>
      <c r="H208" s="2">
        <v>6440</v>
      </c>
      <c r="I208" s="2">
        <v>6440</v>
      </c>
      <c r="J208" s="2" t="s">
        <v>2884</v>
      </c>
      <c r="K208" s="2" t="s">
        <v>2035</v>
      </c>
      <c r="L208" s="2" t="s">
        <v>2034</v>
      </c>
      <c r="M208" s="2" t="s">
        <v>2111</v>
      </c>
      <c r="N208" s="2">
        <v>6440</v>
      </c>
      <c r="O208" s="2">
        <v>2415</v>
      </c>
      <c r="P208" s="2">
        <v>6440</v>
      </c>
      <c r="R208" s="2">
        <f t="shared" si="7"/>
        <v>0</v>
      </c>
    </row>
    <row r="209" spans="1:18" x14ac:dyDescent="0.2">
      <c r="A209" s="3">
        <v>208</v>
      </c>
      <c r="B209" s="3" t="s">
        <v>4185</v>
      </c>
      <c r="C209" s="3" t="s">
        <v>4186</v>
      </c>
      <c r="D209" s="3" t="s">
        <v>3792</v>
      </c>
      <c r="E209" s="3" t="s">
        <v>3815</v>
      </c>
      <c r="F209" s="4">
        <v>41079</v>
      </c>
      <c r="H209" s="2">
        <v>39500</v>
      </c>
      <c r="I209" s="2">
        <v>39500</v>
      </c>
      <c r="J209" s="2" t="s">
        <v>3077</v>
      </c>
      <c r="K209" s="2" t="s">
        <v>2608</v>
      </c>
      <c r="L209" s="2" t="s">
        <v>2607</v>
      </c>
      <c r="M209" s="2" t="s">
        <v>1907</v>
      </c>
      <c r="N209" s="2">
        <v>39500</v>
      </c>
      <c r="O209" s="2">
        <v>5859.17</v>
      </c>
      <c r="P209" s="2">
        <v>39500</v>
      </c>
      <c r="R209" s="2">
        <f t="shared" si="7"/>
        <v>0</v>
      </c>
    </row>
    <row r="210" spans="1:18" x14ac:dyDescent="0.2">
      <c r="A210" s="3">
        <v>209</v>
      </c>
      <c r="B210" s="3" t="s">
        <v>3349</v>
      </c>
      <c r="C210" s="3" t="s">
        <v>4187</v>
      </c>
      <c r="D210" s="3" t="s">
        <v>3792</v>
      </c>
      <c r="E210" s="3" t="s">
        <v>443</v>
      </c>
      <c r="F210" s="4">
        <v>41302</v>
      </c>
      <c r="H210" s="2">
        <v>3760</v>
      </c>
      <c r="I210" s="2">
        <v>3760</v>
      </c>
      <c r="J210" s="2" t="s">
        <v>2954</v>
      </c>
      <c r="K210" s="2" t="s">
        <v>1894</v>
      </c>
      <c r="L210" s="2" t="s">
        <v>1893</v>
      </c>
      <c r="M210" s="2" t="s">
        <v>1907</v>
      </c>
      <c r="N210" s="2">
        <v>3760</v>
      </c>
      <c r="O210" s="2">
        <v>37.6</v>
      </c>
      <c r="P210" s="2">
        <v>3760</v>
      </c>
      <c r="R210" s="2">
        <f t="shared" si="7"/>
        <v>0</v>
      </c>
    </row>
    <row r="211" spans="1:18" x14ac:dyDescent="0.2">
      <c r="A211" s="3">
        <v>210</v>
      </c>
      <c r="B211" s="3" t="s">
        <v>4188</v>
      </c>
      <c r="C211" s="3" t="s">
        <v>4189</v>
      </c>
      <c r="D211" s="3" t="s">
        <v>3792</v>
      </c>
      <c r="E211" s="3" t="s">
        <v>729</v>
      </c>
      <c r="F211" s="4">
        <v>39598</v>
      </c>
      <c r="H211" s="2">
        <v>1000</v>
      </c>
      <c r="I211" s="2">
        <v>1000</v>
      </c>
      <c r="J211" s="2" t="s">
        <v>2907</v>
      </c>
      <c r="K211" s="2" t="s">
        <v>2039</v>
      </c>
      <c r="L211" s="2" t="s">
        <v>2007</v>
      </c>
      <c r="M211" s="2" t="s">
        <v>801</v>
      </c>
      <c r="N211" s="2">
        <v>1000</v>
      </c>
      <c r="O211" s="2">
        <v>0</v>
      </c>
      <c r="P211" s="2">
        <v>1000</v>
      </c>
      <c r="R211" s="2">
        <f t="shared" si="7"/>
        <v>0</v>
      </c>
    </row>
    <row r="212" spans="1:18" x14ac:dyDescent="0.2">
      <c r="A212" s="3">
        <v>211</v>
      </c>
      <c r="B212" s="3" t="s">
        <v>4190</v>
      </c>
      <c r="C212" s="3" t="s">
        <v>4191</v>
      </c>
      <c r="D212" s="3" t="s">
        <v>3792</v>
      </c>
      <c r="E212" s="3" t="s">
        <v>4133</v>
      </c>
      <c r="F212" s="4">
        <v>40707</v>
      </c>
      <c r="H212" s="2">
        <v>62790</v>
      </c>
      <c r="I212" s="2">
        <v>62790</v>
      </c>
      <c r="J212" s="2" t="s">
        <v>4191</v>
      </c>
      <c r="K212" s="2" t="s">
        <v>4191</v>
      </c>
      <c r="L212" s="2" t="s">
        <v>4145</v>
      </c>
      <c r="M212" s="2" t="s">
        <v>2929</v>
      </c>
      <c r="N212" s="2">
        <v>62790</v>
      </c>
      <c r="O212" s="2">
        <v>0</v>
      </c>
      <c r="P212" s="2">
        <v>62790</v>
      </c>
      <c r="R212" s="2">
        <f t="shared" si="7"/>
        <v>0</v>
      </c>
    </row>
    <row r="213" spans="1:18" hidden="1" x14ac:dyDescent="0.2">
      <c r="A213" s="3">
        <v>212</v>
      </c>
      <c r="B213" s="3" t="s">
        <v>4192</v>
      </c>
      <c r="C213" s="3" t="s">
        <v>4193</v>
      </c>
      <c r="D213" s="3" t="s">
        <v>3792</v>
      </c>
      <c r="E213" s="3" t="s">
        <v>4133</v>
      </c>
      <c r="F213" s="4">
        <v>41451</v>
      </c>
      <c r="G213" s="4">
        <v>43229</v>
      </c>
      <c r="H213" s="2">
        <v>582000</v>
      </c>
      <c r="I213" s="2">
        <v>582000</v>
      </c>
      <c r="J213" s="2" t="s">
        <v>2954</v>
      </c>
      <c r="K213" s="2" t="s">
        <v>1894</v>
      </c>
      <c r="L213" s="2" t="s">
        <v>1893</v>
      </c>
      <c r="M213" s="2" t="s">
        <v>2128</v>
      </c>
      <c r="N213" s="2">
        <v>582000</v>
      </c>
      <c r="O213" s="2">
        <v>0</v>
      </c>
      <c r="P213" s="2">
        <v>0</v>
      </c>
    </row>
    <row r="214" spans="1:18" hidden="1" x14ac:dyDescent="0.2">
      <c r="A214" s="3">
        <v>213</v>
      </c>
      <c r="B214" s="3" t="s">
        <v>4194</v>
      </c>
      <c r="C214" s="3" t="s">
        <v>4195</v>
      </c>
      <c r="D214" s="3" t="s">
        <v>3792</v>
      </c>
      <c r="E214" s="3" t="s">
        <v>4133</v>
      </c>
      <c r="F214" s="4">
        <v>41451</v>
      </c>
      <c r="G214" s="4">
        <v>43229</v>
      </c>
      <c r="H214" s="2">
        <v>582000</v>
      </c>
      <c r="I214" s="2">
        <v>582000</v>
      </c>
      <c r="J214" s="2" t="s">
        <v>2954</v>
      </c>
      <c r="K214" s="2" t="s">
        <v>1894</v>
      </c>
      <c r="L214" s="2" t="s">
        <v>1893</v>
      </c>
      <c r="M214" s="2" t="s">
        <v>2128</v>
      </c>
      <c r="N214" s="2">
        <v>582000</v>
      </c>
      <c r="O214" s="2">
        <v>0</v>
      </c>
      <c r="P214" s="2">
        <v>0</v>
      </c>
    </row>
    <row r="215" spans="1:18" hidden="1" x14ac:dyDescent="0.2">
      <c r="A215" s="3">
        <v>214</v>
      </c>
      <c r="B215" s="3" t="s">
        <v>4196</v>
      </c>
      <c r="C215" s="3" t="s">
        <v>4197</v>
      </c>
      <c r="D215" s="3" t="s">
        <v>3792</v>
      </c>
      <c r="E215" s="3" t="s">
        <v>4133</v>
      </c>
      <c r="F215" s="4">
        <v>41451</v>
      </c>
      <c r="G215" s="4">
        <v>43229</v>
      </c>
      <c r="H215" s="2">
        <v>582000</v>
      </c>
      <c r="I215" s="2">
        <v>582000</v>
      </c>
      <c r="J215" s="2" t="s">
        <v>2954</v>
      </c>
      <c r="K215" s="2" t="s">
        <v>1894</v>
      </c>
      <c r="L215" s="2" t="s">
        <v>1893</v>
      </c>
      <c r="M215" s="2" t="s">
        <v>2128</v>
      </c>
      <c r="N215" s="2">
        <v>582000</v>
      </c>
      <c r="O215" s="2">
        <v>0</v>
      </c>
      <c r="P215" s="2">
        <v>0</v>
      </c>
    </row>
    <row r="216" spans="1:18" hidden="1" x14ac:dyDescent="0.2">
      <c r="A216" s="3">
        <v>215</v>
      </c>
      <c r="B216" s="3" t="s">
        <v>4198</v>
      </c>
      <c r="C216" s="3" t="s">
        <v>4199</v>
      </c>
      <c r="D216" s="3" t="s">
        <v>3792</v>
      </c>
      <c r="E216" s="3" t="s">
        <v>4133</v>
      </c>
      <c r="F216" s="4">
        <v>41451</v>
      </c>
      <c r="G216" s="4">
        <v>43229</v>
      </c>
      <c r="H216" s="2">
        <v>582000</v>
      </c>
      <c r="I216" s="2">
        <v>582000</v>
      </c>
      <c r="J216" s="2" t="s">
        <v>2954</v>
      </c>
      <c r="K216" s="2" t="s">
        <v>1894</v>
      </c>
      <c r="L216" s="2" t="s">
        <v>1893</v>
      </c>
      <c r="M216" s="2" t="s">
        <v>2128</v>
      </c>
      <c r="N216" s="2">
        <v>582000</v>
      </c>
      <c r="O216" s="2">
        <v>0</v>
      </c>
      <c r="P216" s="2">
        <v>0</v>
      </c>
    </row>
    <row r="217" spans="1:18" hidden="1" x14ac:dyDescent="0.2">
      <c r="A217" s="3">
        <v>216</v>
      </c>
      <c r="B217" s="3" t="s">
        <v>4200</v>
      </c>
      <c r="C217" s="3" t="s">
        <v>4201</v>
      </c>
      <c r="D217" s="3" t="s">
        <v>3792</v>
      </c>
      <c r="E217" s="3" t="s">
        <v>4133</v>
      </c>
      <c r="F217" s="4">
        <v>41449</v>
      </c>
      <c r="G217" s="4">
        <v>43229</v>
      </c>
      <c r="H217" s="2">
        <v>643000</v>
      </c>
      <c r="I217" s="2">
        <v>643000</v>
      </c>
      <c r="J217" s="2" t="s">
        <v>2954</v>
      </c>
      <c r="K217" s="2" t="s">
        <v>1894</v>
      </c>
      <c r="L217" s="2" t="s">
        <v>1893</v>
      </c>
      <c r="M217" s="2" t="s">
        <v>2128</v>
      </c>
      <c r="N217" s="2">
        <v>643000</v>
      </c>
      <c r="O217" s="2">
        <v>0</v>
      </c>
      <c r="P217" s="2">
        <v>0</v>
      </c>
    </row>
    <row r="218" spans="1:18" hidden="1" x14ac:dyDescent="0.2">
      <c r="A218" s="3">
        <v>217</v>
      </c>
      <c r="B218" s="3" t="s">
        <v>4202</v>
      </c>
      <c r="C218" s="3" t="s">
        <v>4203</v>
      </c>
      <c r="D218" s="3" t="s">
        <v>3792</v>
      </c>
      <c r="E218" s="3" t="s">
        <v>4133</v>
      </c>
      <c r="F218" s="4">
        <v>41449</v>
      </c>
      <c r="G218" s="4">
        <v>43229</v>
      </c>
      <c r="H218" s="2">
        <v>638500</v>
      </c>
      <c r="I218" s="2">
        <v>638500</v>
      </c>
      <c r="J218" s="2" t="s">
        <v>2954</v>
      </c>
      <c r="K218" s="2" t="s">
        <v>1894</v>
      </c>
      <c r="L218" s="2" t="s">
        <v>1893</v>
      </c>
      <c r="M218" s="2" t="s">
        <v>2128</v>
      </c>
      <c r="N218" s="2">
        <v>638500</v>
      </c>
      <c r="O218" s="2">
        <v>0</v>
      </c>
      <c r="P218" s="2">
        <v>0</v>
      </c>
    </row>
    <row r="219" spans="1:18" x14ac:dyDescent="0.2">
      <c r="A219" s="3">
        <v>218</v>
      </c>
      <c r="B219" s="3" t="s">
        <v>4204</v>
      </c>
      <c r="C219" s="3" t="s">
        <v>4205</v>
      </c>
      <c r="D219" s="3" t="s">
        <v>3792</v>
      </c>
      <c r="E219" s="3" t="s">
        <v>263</v>
      </c>
      <c r="F219" s="4">
        <v>41432</v>
      </c>
      <c r="H219" s="2">
        <v>2530039.41</v>
      </c>
      <c r="I219" s="2">
        <v>2530039.41</v>
      </c>
      <c r="J219" s="2" t="s">
        <v>2884</v>
      </c>
      <c r="K219" s="2" t="s">
        <v>2035</v>
      </c>
      <c r="L219" s="2" t="s">
        <v>2034</v>
      </c>
      <c r="M219" s="2" t="s">
        <v>801</v>
      </c>
      <c r="N219" s="2">
        <v>2614907.0099999998</v>
      </c>
      <c r="O219" s="2">
        <v>2019293.04</v>
      </c>
      <c r="P219" s="2">
        <v>2614907.0099999998</v>
      </c>
      <c r="R219" s="2">
        <f t="shared" ref="R219:R225" si="8">H219-P219</f>
        <v>-84867.599999999627</v>
      </c>
    </row>
    <row r="220" spans="1:18" x14ac:dyDescent="0.2">
      <c r="A220" s="3">
        <v>219</v>
      </c>
      <c r="B220" s="3" t="s">
        <v>4206</v>
      </c>
      <c r="C220" s="3" t="s">
        <v>4207</v>
      </c>
      <c r="D220" s="3" t="s">
        <v>3792</v>
      </c>
      <c r="E220" s="3" t="s">
        <v>339</v>
      </c>
      <c r="F220" s="4">
        <v>41432</v>
      </c>
      <c r="H220" s="2">
        <v>406544.99</v>
      </c>
      <c r="I220" s="2">
        <v>406544.99</v>
      </c>
      <c r="J220" s="2" t="s">
        <v>2884</v>
      </c>
      <c r="K220" s="2" t="s">
        <v>2035</v>
      </c>
      <c r="L220" s="2" t="s">
        <v>2034</v>
      </c>
      <c r="M220" s="2" t="s">
        <v>801</v>
      </c>
      <c r="N220" s="2">
        <v>420177.39</v>
      </c>
      <c r="O220" s="2">
        <v>324470.78999999998</v>
      </c>
      <c r="P220" s="2">
        <v>420177.39</v>
      </c>
      <c r="R220" s="2">
        <f t="shared" si="8"/>
        <v>-13632.400000000023</v>
      </c>
    </row>
    <row r="221" spans="1:18" x14ac:dyDescent="0.2">
      <c r="A221" s="3">
        <v>220</v>
      </c>
      <c r="B221" s="3" t="s">
        <v>4208</v>
      </c>
      <c r="C221" s="3" t="s">
        <v>4209</v>
      </c>
      <c r="D221" s="3" t="s">
        <v>3792</v>
      </c>
      <c r="E221" s="3" t="s">
        <v>534</v>
      </c>
      <c r="F221" s="4">
        <v>41432</v>
      </c>
      <c r="H221" s="2">
        <v>635542.07999999996</v>
      </c>
      <c r="I221" s="2">
        <v>635542.07999999996</v>
      </c>
      <c r="J221" s="2" t="s">
        <v>2884</v>
      </c>
      <c r="K221" s="2" t="s">
        <v>2035</v>
      </c>
      <c r="L221" s="2" t="s">
        <v>2034</v>
      </c>
      <c r="M221" s="2" t="s">
        <v>801</v>
      </c>
      <c r="N221" s="2">
        <v>720526.69</v>
      </c>
      <c r="O221" s="2">
        <v>557127.96</v>
      </c>
      <c r="P221" s="2">
        <v>720526.69</v>
      </c>
      <c r="R221" s="2">
        <f t="shared" si="8"/>
        <v>-84984.609999999986</v>
      </c>
    </row>
    <row r="222" spans="1:18" x14ac:dyDescent="0.2">
      <c r="A222" s="3">
        <v>221</v>
      </c>
      <c r="B222" s="3" t="s">
        <v>4210</v>
      </c>
      <c r="C222" s="3" t="s">
        <v>4211</v>
      </c>
      <c r="D222" s="3" t="s">
        <v>3792</v>
      </c>
      <c r="E222" s="3" t="s">
        <v>534</v>
      </c>
      <c r="F222" s="4">
        <v>41432</v>
      </c>
      <c r="H222" s="2">
        <v>606250.98</v>
      </c>
      <c r="I222" s="2">
        <v>606250.98</v>
      </c>
      <c r="J222" s="2" t="s">
        <v>2884</v>
      </c>
      <c r="K222" s="2" t="s">
        <v>2035</v>
      </c>
      <c r="L222" s="2" t="s">
        <v>2034</v>
      </c>
      <c r="M222" s="2" t="s">
        <v>801</v>
      </c>
      <c r="N222" s="2">
        <v>643777.98</v>
      </c>
      <c r="O222" s="2">
        <v>497639.57</v>
      </c>
      <c r="P222" s="2">
        <v>643777.98</v>
      </c>
      <c r="R222" s="2">
        <f t="shared" si="8"/>
        <v>-37527</v>
      </c>
    </row>
    <row r="223" spans="1:18" x14ac:dyDescent="0.2">
      <c r="A223" s="3">
        <v>222</v>
      </c>
      <c r="B223" s="3" t="s">
        <v>4212</v>
      </c>
      <c r="C223" s="3" t="s">
        <v>4213</v>
      </c>
      <c r="D223" s="3" t="s">
        <v>3792</v>
      </c>
      <c r="E223" s="3" t="s">
        <v>534</v>
      </c>
      <c r="F223" s="4">
        <v>41432</v>
      </c>
      <c r="H223" s="2">
        <v>845297.79</v>
      </c>
      <c r="I223" s="2">
        <v>845297.79</v>
      </c>
      <c r="J223" s="2" t="s">
        <v>2884</v>
      </c>
      <c r="K223" s="2" t="s">
        <v>2035</v>
      </c>
      <c r="L223" s="2" t="s">
        <v>2034</v>
      </c>
      <c r="M223" s="2" t="s">
        <v>801</v>
      </c>
      <c r="N223" s="2">
        <v>903502.11</v>
      </c>
      <c r="O223" s="2">
        <v>698427.34</v>
      </c>
      <c r="P223" s="2">
        <v>903502.11</v>
      </c>
      <c r="R223" s="2">
        <f t="shared" si="8"/>
        <v>-58204.319999999949</v>
      </c>
    </row>
    <row r="224" spans="1:18" x14ac:dyDescent="0.2">
      <c r="A224" s="3">
        <v>223</v>
      </c>
      <c r="B224" s="3" t="s">
        <v>4214</v>
      </c>
      <c r="C224" s="3" t="s">
        <v>4215</v>
      </c>
      <c r="D224" s="3" t="s">
        <v>3792</v>
      </c>
      <c r="E224" s="3" t="s">
        <v>534</v>
      </c>
      <c r="F224" s="4">
        <v>41432</v>
      </c>
      <c r="H224" s="2">
        <v>173399.18</v>
      </c>
      <c r="I224" s="2">
        <v>173399.18</v>
      </c>
      <c r="J224" s="2" t="s">
        <v>2884</v>
      </c>
      <c r="K224" s="2" t="s">
        <v>2035</v>
      </c>
      <c r="L224" s="2" t="s">
        <v>2034</v>
      </c>
      <c r="M224" s="2" t="s">
        <v>801</v>
      </c>
      <c r="N224" s="2">
        <v>195438.05</v>
      </c>
      <c r="O224" s="2">
        <v>152226.45000000001</v>
      </c>
      <c r="P224" s="2">
        <v>195438.05</v>
      </c>
      <c r="R224" s="2">
        <f t="shared" si="8"/>
        <v>-22038.869999999995</v>
      </c>
    </row>
    <row r="225" spans="1:18" x14ac:dyDescent="0.2">
      <c r="A225" s="3">
        <v>224</v>
      </c>
      <c r="B225" s="3" t="s">
        <v>4216</v>
      </c>
      <c r="C225" s="3" t="s">
        <v>4217</v>
      </c>
      <c r="D225" s="3" t="s">
        <v>3792</v>
      </c>
      <c r="E225" s="3" t="s">
        <v>156</v>
      </c>
      <c r="F225" s="4">
        <v>41432</v>
      </c>
      <c r="H225" s="2">
        <v>1054795.96</v>
      </c>
      <c r="I225" s="2">
        <v>1054795.96</v>
      </c>
      <c r="J225" s="2" t="s">
        <v>2884</v>
      </c>
      <c r="K225" s="2" t="s">
        <v>2035</v>
      </c>
      <c r="L225" s="2" t="s">
        <v>2034</v>
      </c>
      <c r="M225" s="2" t="s">
        <v>801</v>
      </c>
      <c r="N225" s="2">
        <v>1145867.96</v>
      </c>
      <c r="O225" s="2">
        <v>885846.26</v>
      </c>
      <c r="P225" s="2">
        <v>1145867.96</v>
      </c>
      <c r="R225" s="2">
        <f t="shared" si="8"/>
        <v>-91072</v>
      </c>
    </row>
    <row r="226" spans="1:18" hidden="1" x14ac:dyDescent="0.2">
      <c r="A226" s="3">
        <v>225</v>
      </c>
      <c r="B226" s="3" t="s">
        <v>4218</v>
      </c>
      <c r="C226" s="3" t="s">
        <v>4219</v>
      </c>
      <c r="D226" s="3" t="s">
        <v>3792</v>
      </c>
      <c r="E226" s="3" t="s">
        <v>4133</v>
      </c>
      <c r="F226" s="4">
        <v>41473</v>
      </c>
      <c r="G226" s="4">
        <v>43263</v>
      </c>
      <c r="H226" s="2">
        <v>435000</v>
      </c>
      <c r="I226" s="2">
        <v>435000</v>
      </c>
      <c r="J226" s="2" t="s">
        <v>2954</v>
      </c>
      <c r="K226" s="2" t="s">
        <v>1894</v>
      </c>
      <c r="L226" s="2" t="s">
        <v>1893</v>
      </c>
      <c r="M226" s="2" t="s">
        <v>2128</v>
      </c>
      <c r="N226" s="2">
        <v>435000</v>
      </c>
      <c r="O226" s="2">
        <v>0</v>
      </c>
      <c r="P226" s="2">
        <v>0</v>
      </c>
    </row>
    <row r="227" spans="1:18" x14ac:dyDescent="0.2">
      <c r="A227" s="3">
        <v>226</v>
      </c>
      <c r="B227" s="3" t="s">
        <v>4220</v>
      </c>
      <c r="C227" s="3" t="s">
        <v>4221</v>
      </c>
      <c r="D227" s="3" t="s">
        <v>3792</v>
      </c>
      <c r="E227" s="3" t="s">
        <v>167</v>
      </c>
      <c r="F227" s="4">
        <v>41478</v>
      </c>
      <c r="H227" s="2">
        <v>12500</v>
      </c>
      <c r="I227" s="2">
        <v>12500</v>
      </c>
      <c r="J227" s="2" t="s">
        <v>2954</v>
      </c>
      <c r="K227" s="2" t="s">
        <v>1894</v>
      </c>
      <c r="L227" s="2" t="s">
        <v>1893</v>
      </c>
      <c r="M227" s="2" t="s">
        <v>1907</v>
      </c>
      <c r="N227" s="2">
        <v>12500</v>
      </c>
      <c r="O227" s="2">
        <v>6250</v>
      </c>
      <c r="P227" s="2">
        <v>12500</v>
      </c>
      <c r="R227" s="2">
        <f t="shared" ref="R227:R232" si="9">H227-P227</f>
        <v>0</v>
      </c>
    </row>
    <row r="228" spans="1:18" x14ac:dyDescent="0.2">
      <c r="A228" s="3">
        <v>227</v>
      </c>
      <c r="B228" s="3" t="s">
        <v>4220</v>
      </c>
      <c r="C228" s="3" t="s">
        <v>4222</v>
      </c>
      <c r="D228" s="3" t="s">
        <v>3792</v>
      </c>
      <c r="E228" s="3" t="s">
        <v>167</v>
      </c>
      <c r="F228" s="4">
        <v>41478</v>
      </c>
      <c r="H228" s="2">
        <v>12500</v>
      </c>
      <c r="I228" s="2">
        <v>12500</v>
      </c>
      <c r="J228" s="2" t="s">
        <v>2954</v>
      </c>
      <c r="K228" s="2" t="s">
        <v>1894</v>
      </c>
      <c r="L228" s="2" t="s">
        <v>1893</v>
      </c>
      <c r="M228" s="2" t="s">
        <v>1907</v>
      </c>
      <c r="N228" s="2">
        <v>12500</v>
      </c>
      <c r="O228" s="2">
        <v>6250</v>
      </c>
      <c r="P228" s="2">
        <v>12500</v>
      </c>
      <c r="R228" s="2">
        <f t="shared" si="9"/>
        <v>0</v>
      </c>
    </row>
    <row r="229" spans="1:18" x14ac:dyDescent="0.2">
      <c r="A229" s="3">
        <v>228</v>
      </c>
      <c r="B229" s="3" t="s">
        <v>4220</v>
      </c>
      <c r="C229" s="3" t="s">
        <v>4223</v>
      </c>
      <c r="D229" s="3" t="s">
        <v>3792</v>
      </c>
      <c r="E229" s="3" t="s">
        <v>167</v>
      </c>
      <c r="F229" s="4">
        <v>41478</v>
      </c>
      <c r="H229" s="2">
        <v>12500</v>
      </c>
      <c r="I229" s="2">
        <v>12500</v>
      </c>
      <c r="J229" s="2" t="s">
        <v>2954</v>
      </c>
      <c r="K229" s="2" t="s">
        <v>1894</v>
      </c>
      <c r="L229" s="2" t="s">
        <v>1893</v>
      </c>
      <c r="M229" s="2" t="s">
        <v>1907</v>
      </c>
      <c r="N229" s="2">
        <v>12500</v>
      </c>
      <c r="O229" s="2">
        <v>6250</v>
      </c>
      <c r="P229" s="2">
        <v>12500</v>
      </c>
      <c r="R229" s="2">
        <f t="shared" si="9"/>
        <v>0</v>
      </c>
    </row>
    <row r="230" spans="1:18" x14ac:dyDescent="0.2">
      <c r="A230" s="3">
        <v>229</v>
      </c>
      <c r="B230" s="3" t="s">
        <v>4220</v>
      </c>
      <c r="C230" s="3" t="s">
        <v>4224</v>
      </c>
      <c r="D230" s="3" t="s">
        <v>3792</v>
      </c>
      <c r="E230" s="3" t="s">
        <v>167</v>
      </c>
      <c r="F230" s="4">
        <v>41474</v>
      </c>
      <c r="H230" s="2">
        <v>12500</v>
      </c>
      <c r="I230" s="2">
        <v>12500</v>
      </c>
      <c r="J230" s="2" t="s">
        <v>2954</v>
      </c>
      <c r="K230" s="2" t="s">
        <v>1894</v>
      </c>
      <c r="L230" s="2" t="s">
        <v>1893</v>
      </c>
      <c r="M230" s="2" t="s">
        <v>1907</v>
      </c>
      <c r="N230" s="2">
        <v>12500</v>
      </c>
      <c r="O230" s="2">
        <v>6250</v>
      </c>
      <c r="P230" s="2">
        <v>12500</v>
      </c>
      <c r="R230" s="2">
        <f t="shared" si="9"/>
        <v>0</v>
      </c>
    </row>
    <row r="231" spans="1:18" x14ac:dyDescent="0.2">
      <c r="A231" s="3">
        <v>230</v>
      </c>
      <c r="B231" s="3" t="s">
        <v>4220</v>
      </c>
      <c r="C231" s="3" t="s">
        <v>4225</v>
      </c>
      <c r="D231" s="3" t="s">
        <v>3792</v>
      </c>
      <c r="E231" s="3" t="s">
        <v>167</v>
      </c>
      <c r="F231" s="4">
        <v>41474</v>
      </c>
      <c r="H231" s="2">
        <v>12500</v>
      </c>
      <c r="I231" s="2">
        <v>12500</v>
      </c>
      <c r="J231" s="2" t="s">
        <v>2954</v>
      </c>
      <c r="K231" s="2" t="s">
        <v>1894</v>
      </c>
      <c r="L231" s="2" t="s">
        <v>1893</v>
      </c>
      <c r="M231" s="2" t="s">
        <v>1907</v>
      </c>
      <c r="N231" s="2">
        <v>12500</v>
      </c>
      <c r="O231" s="2">
        <v>6250</v>
      </c>
      <c r="P231" s="2">
        <v>12500</v>
      </c>
      <c r="R231" s="2">
        <f t="shared" si="9"/>
        <v>0</v>
      </c>
    </row>
    <row r="232" spans="1:18" x14ac:dyDescent="0.2">
      <c r="A232" s="3">
        <v>231</v>
      </c>
      <c r="B232" s="3" t="s">
        <v>4220</v>
      </c>
      <c r="C232" s="3" t="s">
        <v>4226</v>
      </c>
      <c r="D232" s="3" t="s">
        <v>3792</v>
      </c>
      <c r="E232" s="3" t="s">
        <v>167</v>
      </c>
      <c r="F232" s="4">
        <v>41474</v>
      </c>
      <c r="H232" s="2">
        <v>12500</v>
      </c>
      <c r="I232" s="2">
        <v>12500</v>
      </c>
      <c r="J232" s="2" t="s">
        <v>2954</v>
      </c>
      <c r="K232" s="2" t="s">
        <v>1894</v>
      </c>
      <c r="L232" s="2" t="s">
        <v>1893</v>
      </c>
      <c r="M232" s="2" t="s">
        <v>1907</v>
      </c>
      <c r="N232" s="2">
        <v>12500</v>
      </c>
      <c r="O232" s="2">
        <v>6250</v>
      </c>
      <c r="P232" s="2">
        <v>12500</v>
      </c>
      <c r="R232" s="2">
        <f t="shared" si="9"/>
        <v>0</v>
      </c>
    </row>
    <row r="233" spans="1:18" hidden="1" x14ac:dyDescent="0.2">
      <c r="A233" s="3">
        <v>232</v>
      </c>
      <c r="B233" s="3" t="s">
        <v>4220</v>
      </c>
      <c r="C233" s="3" t="s">
        <v>4227</v>
      </c>
      <c r="D233" s="3" t="s">
        <v>3792</v>
      </c>
      <c r="E233" s="3" t="s">
        <v>167</v>
      </c>
      <c r="F233" s="4">
        <v>41480</v>
      </c>
      <c r="G233" s="4">
        <v>42004</v>
      </c>
      <c r="H233" s="2">
        <v>12500</v>
      </c>
      <c r="I233" s="2">
        <v>12500</v>
      </c>
      <c r="J233" s="2" t="s">
        <v>2954</v>
      </c>
      <c r="K233" s="2" t="s">
        <v>1894</v>
      </c>
      <c r="L233" s="2" t="s">
        <v>1893</v>
      </c>
      <c r="M233" s="2" t="s">
        <v>1907</v>
      </c>
      <c r="N233" s="2">
        <v>0</v>
      </c>
      <c r="O233" s="2">
        <v>0</v>
      </c>
      <c r="P233" s="2">
        <v>0</v>
      </c>
    </row>
    <row r="234" spans="1:18" hidden="1" x14ac:dyDescent="0.2">
      <c r="A234" s="3">
        <v>233</v>
      </c>
      <c r="B234" s="3" t="s">
        <v>4220</v>
      </c>
      <c r="C234" s="3" t="s">
        <v>4228</v>
      </c>
      <c r="D234" s="3" t="s">
        <v>3792</v>
      </c>
      <c r="E234" s="3" t="s">
        <v>167</v>
      </c>
      <c r="F234" s="4">
        <v>41480</v>
      </c>
      <c r="G234" s="4">
        <v>42004</v>
      </c>
      <c r="H234" s="2">
        <v>12500</v>
      </c>
      <c r="I234" s="2">
        <v>12500</v>
      </c>
      <c r="J234" s="2" t="s">
        <v>2954</v>
      </c>
      <c r="K234" s="2" t="s">
        <v>1894</v>
      </c>
      <c r="L234" s="2" t="s">
        <v>1893</v>
      </c>
      <c r="M234" s="2" t="s">
        <v>1907</v>
      </c>
      <c r="N234" s="2">
        <v>0</v>
      </c>
      <c r="O234" s="2">
        <v>0</v>
      </c>
      <c r="P234" s="2">
        <v>0</v>
      </c>
    </row>
    <row r="235" spans="1:18" x14ac:dyDescent="0.2">
      <c r="A235" s="3">
        <v>234</v>
      </c>
      <c r="B235" s="3" t="s">
        <v>4229</v>
      </c>
      <c r="C235" s="3" t="s">
        <v>4230</v>
      </c>
      <c r="D235" s="3" t="s">
        <v>3792</v>
      </c>
      <c r="E235" s="3" t="s">
        <v>167</v>
      </c>
      <c r="F235" s="4">
        <v>41506</v>
      </c>
      <c r="H235" s="2">
        <v>3950</v>
      </c>
      <c r="I235" s="2">
        <v>3950</v>
      </c>
      <c r="J235" s="2" t="s">
        <v>2954</v>
      </c>
      <c r="K235" s="2" t="s">
        <v>1894</v>
      </c>
      <c r="L235" s="2" t="s">
        <v>1893</v>
      </c>
      <c r="M235" s="2" t="s">
        <v>1907</v>
      </c>
      <c r="N235" s="2">
        <v>3950</v>
      </c>
      <c r="O235" s="2">
        <v>2007.91</v>
      </c>
      <c r="P235" s="2">
        <v>3950</v>
      </c>
      <c r="R235" s="2">
        <f t="shared" ref="R235:R250" si="10">H235-P235</f>
        <v>0</v>
      </c>
    </row>
    <row r="236" spans="1:18" x14ac:dyDescent="0.2">
      <c r="A236" s="3">
        <v>235</v>
      </c>
      <c r="B236" s="3" t="s">
        <v>4229</v>
      </c>
      <c r="C236" s="3" t="s">
        <v>4231</v>
      </c>
      <c r="D236" s="3" t="s">
        <v>3792</v>
      </c>
      <c r="E236" s="3" t="s">
        <v>167</v>
      </c>
      <c r="F236" s="4">
        <v>41506</v>
      </c>
      <c r="H236" s="2">
        <v>3950</v>
      </c>
      <c r="I236" s="2">
        <v>3950</v>
      </c>
      <c r="J236" s="2" t="s">
        <v>2954</v>
      </c>
      <c r="K236" s="2" t="s">
        <v>1894</v>
      </c>
      <c r="L236" s="2" t="s">
        <v>1893</v>
      </c>
      <c r="M236" s="2" t="s">
        <v>1907</v>
      </c>
      <c r="N236" s="2">
        <v>3950</v>
      </c>
      <c r="O236" s="2">
        <v>2007.91</v>
      </c>
      <c r="P236" s="2">
        <v>3950</v>
      </c>
      <c r="R236" s="2">
        <f t="shared" si="10"/>
        <v>0</v>
      </c>
    </row>
    <row r="237" spans="1:18" x14ac:dyDescent="0.2">
      <c r="A237" s="3">
        <v>236</v>
      </c>
      <c r="B237" s="3" t="s">
        <v>4229</v>
      </c>
      <c r="C237" s="3" t="s">
        <v>4232</v>
      </c>
      <c r="D237" s="3" t="s">
        <v>3792</v>
      </c>
      <c r="E237" s="3" t="s">
        <v>167</v>
      </c>
      <c r="F237" s="4">
        <v>41506</v>
      </c>
      <c r="H237" s="2">
        <v>3950</v>
      </c>
      <c r="I237" s="2">
        <v>3950</v>
      </c>
      <c r="J237" s="2" t="s">
        <v>2954</v>
      </c>
      <c r="K237" s="2" t="s">
        <v>1894</v>
      </c>
      <c r="L237" s="2" t="s">
        <v>1893</v>
      </c>
      <c r="M237" s="2" t="s">
        <v>1907</v>
      </c>
      <c r="N237" s="2">
        <v>3950</v>
      </c>
      <c r="O237" s="2">
        <v>2007.91</v>
      </c>
      <c r="P237" s="2">
        <v>3950</v>
      </c>
      <c r="R237" s="2">
        <f t="shared" si="10"/>
        <v>0</v>
      </c>
    </row>
    <row r="238" spans="1:18" x14ac:dyDescent="0.2">
      <c r="A238" s="3">
        <v>237</v>
      </c>
      <c r="B238" s="3" t="s">
        <v>4229</v>
      </c>
      <c r="C238" s="3" t="s">
        <v>4233</v>
      </c>
      <c r="D238" s="3" t="s">
        <v>3792</v>
      </c>
      <c r="E238" s="3" t="s">
        <v>167</v>
      </c>
      <c r="F238" s="4">
        <v>41506</v>
      </c>
      <c r="H238" s="2">
        <v>3950</v>
      </c>
      <c r="I238" s="2">
        <v>3950</v>
      </c>
      <c r="J238" s="2" t="s">
        <v>2954</v>
      </c>
      <c r="K238" s="2" t="s">
        <v>1894</v>
      </c>
      <c r="L238" s="2" t="s">
        <v>1893</v>
      </c>
      <c r="M238" s="2" t="s">
        <v>1907</v>
      </c>
      <c r="N238" s="2">
        <v>3950</v>
      </c>
      <c r="O238" s="2">
        <v>2007.91</v>
      </c>
      <c r="P238" s="2">
        <v>3950</v>
      </c>
      <c r="R238" s="2">
        <f t="shared" si="10"/>
        <v>0</v>
      </c>
    </row>
    <row r="239" spans="1:18" x14ac:dyDescent="0.2">
      <c r="A239" s="3">
        <v>238</v>
      </c>
      <c r="B239" s="3" t="s">
        <v>4229</v>
      </c>
      <c r="C239" s="3" t="s">
        <v>4234</v>
      </c>
      <c r="D239" s="3" t="s">
        <v>3792</v>
      </c>
      <c r="E239" s="3" t="s">
        <v>167</v>
      </c>
      <c r="F239" s="4">
        <v>41514</v>
      </c>
      <c r="H239" s="2">
        <v>3950</v>
      </c>
      <c r="I239" s="2">
        <v>3950</v>
      </c>
      <c r="J239" s="2" t="s">
        <v>2954</v>
      </c>
      <c r="K239" s="2" t="s">
        <v>1894</v>
      </c>
      <c r="L239" s="2" t="s">
        <v>1893</v>
      </c>
      <c r="M239" s="2" t="s">
        <v>1907</v>
      </c>
      <c r="N239" s="2">
        <v>3950</v>
      </c>
      <c r="O239" s="2">
        <v>2007.91</v>
      </c>
      <c r="P239" s="2">
        <v>3950</v>
      </c>
      <c r="R239" s="2">
        <f t="shared" si="10"/>
        <v>0</v>
      </c>
    </row>
    <row r="240" spans="1:18" x14ac:dyDescent="0.2">
      <c r="A240" s="3">
        <v>239</v>
      </c>
      <c r="B240" s="3" t="s">
        <v>4235</v>
      </c>
      <c r="C240" s="3" t="s">
        <v>4236</v>
      </c>
      <c r="D240" s="3" t="s">
        <v>3792</v>
      </c>
      <c r="E240" s="3" t="s">
        <v>167</v>
      </c>
      <c r="F240" s="4">
        <v>41514</v>
      </c>
      <c r="H240" s="2">
        <v>3760</v>
      </c>
      <c r="I240" s="2">
        <v>3760</v>
      </c>
      <c r="J240" s="2" t="s">
        <v>2954</v>
      </c>
      <c r="K240" s="2" t="s">
        <v>1894</v>
      </c>
      <c r="L240" s="2" t="s">
        <v>1893</v>
      </c>
      <c r="M240" s="2" t="s">
        <v>1907</v>
      </c>
      <c r="N240" s="2">
        <v>3760</v>
      </c>
      <c r="O240" s="2">
        <v>1911.34</v>
      </c>
      <c r="P240" s="2">
        <v>3760</v>
      </c>
      <c r="R240" s="2">
        <f t="shared" si="10"/>
        <v>0</v>
      </c>
    </row>
    <row r="241" spans="1:18" x14ac:dyDescent="0.2">
      <c r="A241" s="3">
        <v>240</v>
      </c>
      <c r="B241" s="3" t="s">
        <v>4237</v>
      </c>
      <c r="C241" s="3" t="s">
        <v>4238</v>
      </c>
      <c r="D241" s="3" t="s">
        <v>3792</v>
      </c>
      <c r="E241" s="3" t="s">
        <v>131</v>
      </c>
      <c r="F241" s="4">
        <v>41535</v>
      </c>
      <c r="H241" s="2">
        <v>3650</v>
      </c>
      <c r="I241" s="2">
        <v>3650</v>
      </c>
      <c r="J241" s="2" t="s">
        <v>2884</v>
      </c>
      <c r="K241" s="2" t="s">
        <v>2035</v>
      </c>
      <c r="L241" s="2" t="s">
        <v>2034</v>
      </c>
      <c r="M241" s="2" t="s">
        <v>801</v>
      </c>
      <c r="N241" s="2">
        <v>3650</v>
      </c>
      <c r="O241" s="2">
        <v>474.5</v>
      </c>
      <c r="P241" s="2">
        <v>3650</v>
      </c>
      <c r="R241" s="2">
        <f t="shared" si="10"/>
        <v>0</v>
      </c>
    </row>
    <row r="242" spans="1:18" x14ac:dyDescent="0.2">
      <c r="A242" s="3">
        <v>241</v>
      </c>
      <c r="B242" s="3" t="s">
        <v>4237</v>
      </c>
      <c r="C242" s="3" t="s">
        <v>4239</v>
      </c>
      <c r="D242" s="3" t="s">
        <v>3792</v>
      </c>
      <c r="E242" s="3" t="s">
        <v>131</v>
      </c>
      <c r="F242" s="4">
        <v>41535</v>
      </c>
      <c r="H242" s="2">
        <v>3650</v>
      </c>
      <c r="I242" s="2">
        <v>3650</v>
      </c>
      <c r="J242" s="2" t="s">
        <v>2884</v>
      </c>
      <c r="K242" s="2" t="s">
        <v>2035</v>
      </c>
      <c r="L242" s="2" t="s">
        <v>2034</v>
      </c>
      <c r="M242" s="2" t="s">
        <v>801</v>
      </c>
      <c r="N242" s="2">
        <v>3650</v>
      </c>
      <c r="O242" s="2">
        <v>474.5</v>
      </c>
      <c r="P242" s="2">
        <v>3650</v>
      </c>
      <c r="R242" s="2">
        <f t="shared" si="10"/>
        <v>0</v>
      </c>
    </row>
    <row r="243" spans="1:18" x14ac:dyDescent="0.2">
      <c r="A243" s="3">
        <v>242</v>
      </c>
      <c r="B243" s="3" t="s">
        <v>4237</v>
      </c>
      <c r="C243" s="3" t="s">
        <v>4240</v>
      </c>
      <c r="D243" s="3" t="s">
        <v>3792</v>
      </c>
      <c r="E243" s="3" t="s">
        <v>131</v>
      </c>
      <c r="F243" s="4">
        <v>41535</v>
      </c>
      <c r="H243" s="2">
        <v>3650</v>
      </c>
      <c r="I243" s="2">
        <v>3650</v>
      </c>
      <c r="J243" s="2" t="s">
        <v>2884</v>
      </c>
      <c r="K243" s="2" t="s">
        <v>2035</v>
      </c>
      <c r="L243" s="2" t="s">
        <v>2034</v>
      </c>
      <c r="M243" s="2" t="s">
        <v>801</v>
      </c>
      <c r="N243" s="2">
        <v>3650</v>
      </c>
      <c r="O243" s="2">
        <v>474.5</v>
      </c>
      <c r="P243" s="2">
        <v>3650</v>
      </c>
      <c r="R243" s="2">
        <f t="shared" si="10"/>
        <v>0</v>
      </c>
    </row>
    <row r="244" spans="1:18" x14ac:dyDescent="0.2">
      <c r="A244" s="3">
        <v>243</v>
      </c>
      <c r="B244" s="3" t="s">
        <v>4237</v>
      </c>
      <c r="C244" s="3" t="s">
        <v>4241</v>
      </c>
      <c r="D244" s="3" t="s">
        <v>3792</v>
      </c>
      <c r="E244" s="3" t="s">
        <v>131</v>
      </c>
      <c r="F244" s="4">
        <v>41535</v>
      </c>
      <c r="H244" s="2">
        <v>3650</v>
      </c>
      <c r="I244" s="2">
        <v>3650</v>
      </c>
      <c r="J244" s="2" t="s">
        <v>2884</v>
      </c>
      <c r="K244" s="2" t="s">
        <v>2035</v>
      </c>
      <c r="L244" s="2" t="s">
        <v>2034</v>
      </c>
      <c r="M244" s="2" t="s">
        <v>801</v>
      </c>
      <c r="N244" s="2">
        <v>3650</v>
      </c>
      <c r="O244" s="2">
        <v>474.5</v>
      </c>
      <c r="P244" s="2">
        <v>3650</v>
      </c>
      <c r="R244" s="2">
        <f t="shared" si="10"/>
        <v>0</v>
      </c>
    </row>
    <row r="245" spans="1:18" x14ac:dyDescent="0.2">
      <c r="A245" s="3">
        <v>244</v>
      </c>
      <c r="B245" s="3" t="s">
        <v>4237</v>
      </c>
      <c r="C245" s="3" t="s">
        <v>4242</v>
      </c>
      <c r="D245" s="3" t="s">
        <v>3792</v>
      </c>
      <c r="E245" s="3" t="s">
        <v>131</v>
      </c>
      <c r="F245" s="4">
        <v>41535</v>
      </c>
      <c r="H245" s="2">
        <v>3650</v>
      </c>
      <c r="I245" s="2">
        <v>3650</v>
      </c>
      <c r="J245" s="2" t="s">
        <v>2907</v>
      </c>
      <c r="K245" s="2" t="s">
        <v>2039</v>
      </c>
      <c r="L245" s="2" t="s">
        <v>2038</v>
      </c>
      <c r="M245" s="2" t="s">
        <v>2037</v>
      </c>
      <c r="N245" s="2">
        <v>3650</v>
      </c>
      <c r="O245" s="2">
        <v>474.5</v>
      </c>
      <c r="P245" s="2">
        <v>3650</v>
      </c>
      <c r="R245" s="2">
        <f t="shared" si="10"/>
        <v>0</v>
      </c>
    </row>
    <row r="246" spans="1:18" x14ac:dyDescent="0.2">
      <c r="A246" s="3">
        <v>245</v>
      </c>
      <c r="B246" s="3" t="s">
        <v>4243</v>
      </c>
      <c r="C246" s="3" t="s">
        <v>4244</v>
      </c>
      <c r="D246" s="3" t="s">
        <v>3792</v>
      </c>
      <c r="E246" s="3" t="s">
        <v>81</v>
      </c>
      <c r="F246" s="4">
        <v>41562</v>
      </c>
      <c r="H246" s="2">
        <v>10665</v>
      </c>
      <c r="I246" s="2">
        <v>10665</v>
      </c>
      <c r="J246" s="2" t="s">
        <v>2907</v>
      </c>
      <c r="K246" s="2" t="s">
        <v>2039</v>
      </c>
      <c r="L246" s="2" t="s">
        <v>2038</v>
      </c>
      <c r="M246" s="2" t="s">
        <v>2037</v>
      </c>
      <c r="N246" s="2">
        <v>11115</v>
      </c>
      <c r="O246" s="2">
        <v>5839.12</v>
      </c>
      <c r="P246" s="2">
        <v>11115</v>
      </c>
      <c r="R246" s="2">
        <f t="shared" si="10"/>
        <v>-450</v>
      </c>
    </row>
    <row r="247" spans="1:18" x14ac:dyDescent="0.2">
      <c r="A247" s="3">
        <v>246</v>
      </c>
      <c r="B247" s="3" t="s">
        <v>4245</v>
      </c>
      <c r="C247" s="3" t="s">
        <v>4246</v>
      </c>
      <c r="D247" s="3" t="s">
        <v>3792</v>
      </c>
      <c r="E247" s="3" t="s">
        <v>3551</v>
      </c>
      <c r="F247" s="4">
        <v>41670</v>
      </c>
      <c r="H247" s="2">
        <v>13900</v>
      </c>
      <c r="I247" s="2">
        <v>13900</v>
      </c>
      <c r="J247" s="2" t="s">
        <v>2907</v>
      </c>
      <c r="K247" s="2" t="s">
        <v>2039</v>
      </c>
      <c r="L247" s="2" t="s">
        <v>2038</v>
      </c>
      <c r="M247" s="2" t="s">
        <v>2037</v>
      </c>
      <c r="N247" s="2">
        <v>13900</v>
      </c>
      <c r="O247" s="2">
        <v>7645</v>
      </c>
      <c r="P247" s="2">
        <v>13900</v>
      </c>
      <c r="R247" s="2">
        <f t="shared" si="10"/>
        <v>0</v>
      </c>
    </row>
    <row r="248" spans="1:18" x14ac:dyDescent="0.2">
      <c r="A248" s="3">
        <v>247</v>
      </c>
      <c r="B248" s="3" t="s">
        <v>4247</v>
      </c>
      <c r="C248" s="3" t="s">
        <v>4248</v>
      </c>
      <c r="D248" s="3" t="s">
        <v>3792</v>
      </c>
      <c r="E248" s="3" t="s">
        <v>224</v>
      </c>
      <c r="F248" s="4">
        <v>41701</v>
      </c>
      <c r="H248" s="2">
        <v>971785.48</v>
      </c>
      <c r="I248" s="2">
        <v>971785.48</v>
      </c>
      <c r="J248" s="2" t="s">
        <v>2884</v>
      </c>
      <c r="K248" s="2" t="s">
        <v>2035</v>
      </c>
      <c r="L248" s="2" t="s">
        <v>2034</v>
      </c>
      <c r="M248" s="2" t="s">
        <v>2037</v>
      </c>
      <c r="N248" s="2">
        <v>971785.48</v>
      </c>
      <c r="O248" s="2">
        <v>866508.71</v>
      </c>
      <c r="P248" s="2">
        <v>971785.48</v>
      </c>
      <c r="R248" s="2">
        <f t="shared" si="10"/>
        <v>0</v>
      </c>
    </row>
    <row r="249" spans="1:18" x14ac:dyDescent="0.2">
      <c r="A249" s="3">
        <v>248</v>
      </c>
      <c r="B249" s="3" t="s">
        <v>4249</v>
      </c>
      <c r="C249" s="3" t="s">
        <v>4250</v>
      </c>
      <c r="D249" s="3" t="s">
        <v>3792</v>
      </c>
      <c r="E249" s="3" t="s">
        <v>224</v>
      </c>
      <c r="F249" s="4">
        <v>41701</v>
      </c>
      <c r="H249" s="2">
        <v>336962.64</v>
      </c>
      <c r="I249" s="2">
        <v>336962.64</v>
      </c>
      <c r="J249" s="2" t="s">
        <v>2907</v>
      </c>
      <c r="K249" s="2" t="s">
        <v>2039</v>
      </c>
      <c r="L249" s="2" t="s">
        <v>2038</v>
      </c>
      <c r="M249" s="2" t="s">
        <v>2037</v>
      </c>
      <c r="N249" s="2">
        <v>336962.64</v>
      </c>
      <c r="O249" s="2">
        <v>300458.34000000003</v>
      </c>
      <c r="P249" s="2">
        <v>336962.64</v>
      </c>
      <c r="R249" s="2">
        <f t="shared" si="10"/>
        <v>0</v>
      </c>
    </row>
    <row r="250" spans="1:18" x14ac:dyDescent="0.2">
      <c r="A250" s="3">
        <v>250</v>
      </c>
      <c r="B250" s="3" t="s">
        <v>4251</v>
      </c>
      <c r="C250" s="3" t="s">
        <v>4252</v>
      </c>
      <c r="D250" s="3" t="s">
        <v>3792</v>
      </c>
      <c r="E250" s="3" t="s">
        <v>86</v>
      </c>
      <c r="F250" s="4">
        <v>41857</v>
      </c>
      <c r="H250" s="2">
        <v>489840</v>
      </c>
      <c r="I250" s="2">
        <v>489840</v>
      </c>
      <c r="J250" s="2" t="s">
        <v>2884</v>
      </c>
      <c r="K250" s="2" t="s">
        <v>2035</v>
      </c>
      <c r="L250" s="2" t="s">
        <v>2034</v>
      </c>
      <c r="M250" s="2" t="s">
        <v>2037</v>
      </c>
      <c r="N250" s="2">
        <v>489840</v>
      </c>
      <c r="O250" s="2">
        <v>106132</v>
      </c>
      <c r="P250" s="2">
        <v>489840</v>
      </c>
      <c r="R250" s="2">
        <f t="shared" si="10"/>
        <v>0</v>
      </c>
    </row>
    <row r="251" spans="1:18" hidden="1" x14ac:dyDescent="0.2">
      <c r="A251" s="3">
        <v>251</v>
      </c>
      <c r="B251" s="3" t="s">
        <v>4253</v>
      </c>
      <c r="C251" s="3" t="s">
        <v>4254</v>
      </c>
      <c r="D251" s="3" t="s">
        <v>3792</v>
      </c>
      <c r="E251" s="3" t="s">
        <v>379</v>
      </c>
      <c r="F251" s="4">
        <v>41900</v>
      </c>
      <c r="G251" s="4">
        <v>41974</v>
      </c>
      <c r="H251" s="2">
        <v>143241.9</v>
      </c>
      <c r="I251" s="2">
        <v>143241.9</v>
      </c>
      <c r="J251" s="2" t="s">
        <v>2907</v>
      </c>
      <c r="K251" s="2" t="s">
        <v>2039</v>
      </c>
      <c r="L251" s="2" t="s">
        <v>2038</v>
      </c>
      <c r="M251" s="2" t="s">
        <v>2037</v>
      </c>
      <c r="N251" s="2">
        <v>0</v>
      </c>
      <c r="O251" s="2">
        <v>0</v>
      </c>
      <c r="P251" s="2">
        <v>0</v>
      </c>
    </row>
    <row r="252" spans="1:18" x14ac:dyDescent="0.2">
      <c r="A252" s="3">
        <v>252</v>
      </c>
      <c r="B252" s="3" t="s">
        <v>4255</v>
      </c>
      <c r="C252" s="3" t="s">
        <v>4256</v>
      </c>
      <c r="D252" s="3" t="s">
        <v>3792</v>
      </c>
      <c r="E252" s="3" t="s">
        <v>813</v>
      </c>
      <c r="F252" s="4">
        <v>41877</v>
      </c>
      <c r="H252" s="2">
        <v>20300.669999999998</v>
      </c>
      <c r="I252" s="2">
        <v>20300.669999999998</v>
      </c>
      <c r="J252" s="2" t="s">
        <v>3110</v>
      </c>
      <c r="K252" s="2" t="s">
        <v>2113</v>
      </c>
      <c r="L252" s="2" t="s">
        <v>2112</v>
      </c>
      <c r="M252" s="2" t="s">
        <v>2111</v>
      </c>
      <c r="N252" s="2">
        <v>20300.669999999998</v>
      </c>
      <c r="O252" s="2">
        <v>12349.56</v>
      </c>
      <c r="P252" s="2">
        <v>20300.669999999998</v>
      </c>
      <c r="R252" s="2">
        <f t="shared" ref="R252:R265" si="11">H252-P252</f>
        <v>0</v>
      </c>
    </row>
    <row r="253" spans="1:18" x14ac:dyDescent="0.2">
      <c r="A253" s="3">
        <v>253</v>
      </c>
      <c r="B253" s="3" t="s">
        <v>4257</v>
      </c>
      <c r="C253" s="3" t="s">
        <v>4258</v>
      </c>
      <c r="D253" s="3" t="s">
        <v>3792</v>
      </c>
      <c r="E253" s="3" t="s">
        <v>813</v>
      </c>
      <c r="F253" s="4">
        <v>41879</v>
      </c>
      <c r="H253" s="2">
        <v>19136</v>
      </c>
      <c r="I253" s="2">
        <v>19136</v>
      </c>
      <c r="J253" s="2" t="s">
        <v>3110</v>
      </c>
      <c r="K253" s="2" t="s">
        <v>2113</v>
      </c>
      <c r="L253" s="2" t="s">
        <v>2112</v>
      </c>
      <c r="M253" s="2" t="s">
        <v>2111</v>
      </c>
      <c r="N253" s="2">
        <v>19136</v>
      </c>
      <c r="O253" s="2">
        <v>11641.06</v>
      </c>
      <c r="P253" s="2">
        <v>19136</v>
      </c>
      <c r="R253" s="2">
        <f t="shared" si="11"/>
        <v>0</v>
      </c>
    </row>
    <row r="254" spans="1:18" x14ac:dyDescent="0.2">
      <c r="A254" s="3">
        <v>254</v>
      </c>
      <c r="B254" s="3" t="s">
        <v>4259</v>
      </c>
      <c r="C254" s="3" t="s">
        <v>4260</v>
      </c>
      <c r="D254" s="3" t="s">
        <v>3792</v>
      </c>
      <c r="E254" s="3" t="s">
        <v>1469</v>
      </c>
      <c r="F254" s="4">
        <v>41877</v>
      </c>
      <c r="H254" s="2">
        <v>3810</v>
      </c>
      <c r="I254" s="2">
        <v>3810</v>
      </c>
      <c r="J254" s="2" t="s">
        <v>3110</v>
      </c>
      <c r="K254" s="2" t="s">
        <v>2113</v>
      </c>
      <c r="L254" s="2" t="s">
        <v>2112</v>
      </c>
      <c r="M254" s="2" t="s">
        <v>2111</v>
      </c>
      <c r="N254" s="2">
        <v>3810</v>
      </c>
      <c r="O254" s="2">
        <v>1123.95</v>
      </c>
      <c r="P254" s="2">
        <v>3810</v>
      </c>
      <c r="R254" s="2">
        <f t="shared" si="11"/>
        <v>0</v>
      </c>
    </row>
    <row r="255" spans="1:18" x14ac:dyDescent="0.2">
      <c r="A255" s="3">
        <v>255</v>
      </c>
      <c r="B255" s="3" t="s">
        <v>4261</v>
      </c>
      <c r="C255" s="3" t="s">
        <v>4262</v>
      </c>
      <c r="D255" s="3" t="s">
        <v>3792</v>
      </c>
      <c r="E255" s="3" t="s">
        <v>1101</v>
      </c>
      <c r="F255" s="4">
        <v>41877</v>
      </c>
      <c r="H255" s="2">
        <v>4490</v>
      </c>
      <c r="I255" s="2">
        <v>4490</v>
      </c>
      <c r="J255" s="2" t="s">
        <v>3110</v>
      </c>
      <c r="K255" s="2" t="s">
        <v>2113</v>
      </c>
      <c r="L255" s="2" t="s">
        <v>2112</v>
      </c>
      <c r="M255" s="2" t="s">
        <v>2111</v>
      </c>
      <c r="N255" s="2">
        <v>4490</v>
      </c>
      <c r="O255" s="2">
        <v>1324.55</v>
      </c>
      <c r="P255" s="2">
        <v>4490</v>
      </c>
      <c r="R255" s="2">
        <f t="shared" si="11"/>
        <v>0</v>
      </c>
    </row>
    <row r="256" spans="1:18" x14ac:dyDescent="0.2">
      <c r="A256" s="3">
        <v>256</v>
      </c>
      <c r="B256" s="3" t="s">
        <v>4263</v>
      </c>
      <c r="C256" s="3" t="s">
        <v>4264</v>
      </c>
      <c r="D256" s="3" t="s">
        <v>3792</v>
      </c>
      <c r="E256" s="3" t="s">
        <v>813</v>
      </c>
      <c r="F256" s="4">
        <v>41877</v>
      </c>
      <c r="H256" s="2">
        <v>7720</v>
      </c>
      <c r="I256" s="2">
        <v>7720</v>
      </c>
      <c r="J256" s="2" t="s">
        <v>3110</v>
      </c>
      <c r="K256" s="2" t="s">
        <v>2113</v>
      </c>
      <c r="L256" s="2" t="s">
        <v>2112</v>
      </c>
      <c r="M256" s="2" t="s">
        <v>2111</v>
      </c>
      <c r="N256" s="2">
        <v>7720</v>
      </c>
      <c r="O256" s="2">
        <v>4696.34</v>
      </c>
      <c r="P256" s="2">
        <v>7720</v>
      </c>
      <c r="R256" s="2">
        <f t="shared" si="11"/>
        <v>0</v>
      </c>
    </row>
    <row r="257" spans="1:18" x14ac:dyDescent="0.2">
      <c r="A257" s="3">
        <v>257</v>
      </c>
      <c r="B257" s="3" t="s">
        <v>4265</v>
      </c>
      <c r="C257" s="3" t="s">
        <v>4266</v>
      </c>
      <c r="D257" s="3" t="s">
        <v>3792</v>
      </c>
      <c r="E257" s="3" t="s">
        <v>813</v>
      </c>
      <c r="F257" s="4">
        <v>41877</v>
      </c>
      <c r="H257" s="2">
        <v>4950</v>
      </c>
      <c r="I257" s="2">
        <v>4950</v>
      </c>
      <c r="J257" s="2" t="s">
        <v>3110</v>
      </c>
      <c r="K257" s="2" t="s">
        <v>2113</v>
      </c>
      <c r="L257" s="2" t="s">
        <v>2112</v>
      </c>
      <c r="M257" s="2" t="s">
        <v>2111</v>
      </c>
      <c r="N257" s="2">
        <v>4950</v>
      </c>
      <c r="O257" s="2">
        <v>3011.25</v>
      </c>
      <c r="P257" s="2">
        <v>4950</v>
      </c>
      <c r="R257" s="2">
        <f t="shared" si="11"/>
        <v>0</v>
      </c>
    </row>
    <row r="258" spans="1:18" x14ac:dyDescent="0.2">
      <c r="A258" s="3">
        <v>258</v>
      </c>
      <c r="B258" s="3" t="s">
        <v>4267</v>
      </c>
      <c r="C258" s="3" t="s">
        <v>4268</v>
      </c>
      <c r="D258" s="3" t="s">
        <v>3792</v>
      </c>
      <c r="E258" s="3" t="s">
        <v>159</v>
      </c>
      <c r="F258" s="4">
        <v>41877</v>
      </c>
      <c r="H258" s="2">
        <v>8480</v>
      </c>
      <c r="I258" s="2">
        <v>8480</v>
      </c>
      <c r="J258" s="2" t="s">
        <v>3110</v>
      </c>
      <c r="K258" s="2" t="s">
        <v>2113</v>
      </c>
      <c r="L258" s="2" t="s">
        <v>2112</v>
      </c>
      <c r="M258" s="2" t="s">
        <v>2111</v>
      </c>
      <c r="N258" s="2">
        <v>8480</v>
      </c>
      <c r="O258" s="2">
        <v>3830.14</v>
      </c>
      <c r="P258" s="2">
        <v>8480</v>
      </c>
      <c r="R258" s="2">
        <f t="shared" si="11"/>
        <v>0</v>
      </c>
    </row>
    <row r="259" spans="1:18" x14ac:dyDescent="0.2">
      <c r="A259" s="3">
        <v>259</v>
      </c>
      <c r="B259" s="3" t="s">
        <v>4269</v>
      </c>
      <c r="C259" s="3" t="s">
        <v>4270</v>
      </c>
      <c r="D259" s="3" t="s">
        <v>3792</v>
      </c>
      <c r="E259" s="3" t="s">
        <v>813</v>
      </c>
      <c r="F259" s="4">
        <v>41877</v>
      </c>
      <c r="H259" s="2">
        <v>4200</v>
      </c>
      <c r="I259" s="2">
        <v>4200</v>
      </c>
      <c r="J259" s="2" t="s">
        <v>3110</v>
      </c>
      <c r="K259" s="2" t="s">
        <v>2113</v>
      </c>
      <c r="L259" s="2" t="s">
        <v>2112</v>
      </c>
      <c r="M259" s="2" t="s">
        <v>2111</v>
      </c>
      <c r="N259" s="2">
        <v>4200</v>
      </c>
      <c r="O259" s="2">
        <v>2555</v>
      </c>
      <c r="P259" s="2">
        <v>4200</v>
      </c>
      <c r="R259" s="2">
        <f t="shared" si="11"/>
        <v>0</v>
      </c>
    </row>
    <row r="260" spans="1:18" x14ac:dyDescent="0.2">
      <c r="A260" s="3">
        <v>260</v>
      </c>
      <c r="B260" s="3" t="s">
        <v>4271</v>
      </c>
      <c r="C260" s="3" t="s">
        <v>4272</v>
      </c>
      <c r="D260" s="3" t="s">
        <v>3792</v>
      </c>
      <c r="E260" s="3" t="s">
        <v>263</v>
      </c>
      <c r="F260" s="4">
        <v>41906</v>
      </c>
      <c r="H260" s="2">
        <v>39195</v>
      </c>
      <c r="I260" s="2">
        <v>39195</v>
      </c>
      <c r="J260" s="2" t="s">
        <v>2884</v>
      </c>
      <c r="K260" s="2" t="s">
        <v>2035</v>
      </c>
      <c r="L260" s="2" t="s">
        <v>2034</v>
      </c>
      <c r="M260" s="2" t="s">
        <v>801</v>
      </c>
      <c r="N260" s="2">
        <v>39195</v>
      </c>
      <c r="O260" s="2">
        <v>32433.85</v>
      </c>
      <c r="P260" s="2">
        <v>39195</v>
      </c>
      <c r="R260" s="2">
        <f t="shared" si="11"/>
        <v>0</v>
      </c>
    </row>
    <row r="261" spans="1:18" x14ac:dyDescent="0.2">
      <c r="A261" s="3">
        <v>261</v>
      </c>
      <c r="B261" s="3" t="s">
        <v>4273</v>
      </c>
      <c r="C261" s="3" t="s">
        <v>4274</v>
      </c>
      <c r="D261" s="3" t="s">
        <v>3792</v>
      </c>
      <c r="E261" s="3" t="s">
        <v>4133</v>
      </c>
      <c r="F261" s="4">
        <v>41933</v>
      </c>
      <c r="H261" s="2">
        <v>26747.97</v>
      </c>
      <c r="I261" s="2">
        <v>26747.97</v>
      </c>
      <c r="J261" s="2" t="s">
        <v>4274</v>
      </c>
      <c r="K261" s="2" t="s">
        <v>4274</v>
      </c>
      <c r="L261" s="2" t="s">
        <v>4145</v>
      </c>
      <c r="M261" s="2" t="s">
        <v>1892</v>
      </c>
      <c r="N261" s="2">
        <v>26747.97</v>
      </c>
      <c r="O261" s="2">
        <v>6687</v>
      </c>
      <c r="P261" s="2">
        <v>26747.97</v>
      </c>
      <c r="R261" s="2">
        <f t="shared" si="11"/>
        <v>0</v>
      </c>
    </row>
    <row r="262" spans="1:18" x14ac:dyDescent="0.2">
      <c r="A262" s="3">
        <v>262</v>
      </c>
      <c r="B262" s="3" t="s">
        <v>4275</v>
      </c>
      <c r="C262" s="3" t="s">
        <v>4276</v>
      </c>
      <c r="D262" s="3" t="s">
        <v>3792</v>
      </c>
      <c r="E262" s="3" t="s">
        <v>794</v>
      </c>
      <c r="F262" s="4">
        <v>41935</v>
      </c>
      <c r="H262" s="2">
        <v>3740</v>
      </c>
      <c r="I262" s="2">
        <v>3740</v>
      </c>
      <c r="J262" s="2" t="s">
        <v>2907</v>
      </c>
      <c r="K262" s="2" t="s">
        <v>2039</v>
      </c>
      <c r="L262" s="2" t="s">
        <v>2038</v>
      </c>
      <c r="M262" s="2" t="s">
        <v>2037</v>
      </c>
      <c r="N262" s="2">
        <v>3740</v>
      </c>
      <c r="O262" s="2">
        <v>2337.5</v>
      </c>
      <c r="P262" s="2">
        <v>3740</v>
      </c>
      <c r="R262" s="2">
        <f t="shared" si="11"/>
        <v>0</v>
      </c>
    </row>
    <row r="263" spans="1:18" x14ac:dyDescent="0.2">
      <c r="A263" s="3">
        <v>263</v>
      </c>
      <c r="B263" s="3" t="s">
        <v>4131</v>
      </c>
      <c r="C263" s="3" t="s">
        <v>4277</v>
      </c>
      <c r="D263" s="3" t="s">
        <v>3792</v>
      </c>
      <c r="E263" s="3" t="s">
        <v>4133</v>
      </c>
      <c r="F263" s="4">
        <v>40056</v>
      </c>
      <c r="H263" s="2">
        <v>669500</v>
      </c>
      <c r="I263" s="2">
        <v>6695</v>
      </c>
      <c r="J263" s="2" t="s">
        <v>2954</v>
      </c>
      <c r="K263" s="2" t="s">
        <v>1894</v>
      </c>
      <c r="L263" s="2" t="s">
        <v>1893</v>
      </c>
      <c r="N263" s="2">
        <v>669500</v>
      </c>
      <c r="O263" s="2">
        <v>0</v>
      </c>
      <c r="P263" s="2">
        <v>669500</v>
      </c>
      <c r="R263" s="2">
        <f t="shared" si="11"/>
        <v>0</v>
      </c>
    </row>
    <row r="264" spans="1:18" x14ac:dyDescent="0.2">
      <c r="A264" s="3">
        <v>264</v>
      </c>
      <c r="B264" s="3" t="s">
        <v>4278</v>
      </c>
      <c r="C264" s="3" t="s">
        <v>4279</v>
      </c>
      <c r="D264" s="3" t="s">
        <v>3792</v>
      </c>
      <c r="E264" s="3" t="s">
        <v>813</v>
      </c>
      <c r="F264" s="4">
        <v>41957</v>
      </c>
      <c r="H264" s="2">
        <v>4914</v>
      </c>
      <c r="I264" s="2">
        <v>4914</v>
      </c>
      <c r="J264" s="2" t="s">
        <v>4279</v>
      </c>
      <c r="K264" s="2" t="s">
        <v>4279</v>
      </c>
      <c r="L264" s="2" t="s">
        <v>4145</v>
      </c>
      <c r="M264" s="2" t="s">
        <v>1384</v>
      </c>
      <c r="N264" s="2">
        <v>14959</v>
      </c>
      <c r="O264" s="2">
        <v>10677.91</v>
      </c>
      <c r="P264" s="2">
        <v>14959</v>
      </c>
      <c r="R264" s="2">
        <f t="shared" si="11"/>
        <v>-10045</v>
      </c>
    </row>
    <row r="265" spans="1:18" x14ac:dyDescent="0.2">
      <c r="A265" s="3">
        <v>265</v>
      </c>
      <c r="B265" s="3" t="s">
        <v>4280</v>
      </c>
      <c r="C265" s="3" t="s">
        <v>4281</v>
      </c>
      <c r="D265" s="3" t="s">
        <v>3792</v>
      </c>
      <c r="E265" s="3" t="s">
        <v>54</v>
      </c>
      <c r="F265" s="4">
        <v>41969</v>
      </c>
      <c r="H265" s="2">
        <v>465000</v>
      </c>
      <c r="I265" s="2">
        <v>4650</v>
      </c>
      <c r="J265" s="2" t="s">
        <v>45</v>
      </c>
      <c r="K265" s="2" t="s">
        <v>46</v>
      </c>
      <c r="L265" s="2" t="s">
        <v>39</v>
      </c>
      <c r="M265" s="2" t="s">
        <v>23</v>
      </c>
      <c r="N265" s="2">
        <v>465000</v>
      </c>
      <c r="O265" s="2">
        <v>226300</v>
      </c>
      <c r="P265" s="2">
        <v>465000</v>
      </c>
      <c r="R265" s="2">
        <f t="shared" si="11"/>
        <v>0</v>
      </c>
    </row>
    <row r="266" spans="1:18" hidden="1" x14ac:dyDescent="0.2">
      <c r="A266" s="3">
        <v>266</v>
      </c>
      <c r="B266" s="3" t="s">
        <v>4282</v>
      </c>
      <c r="C266" s="3" t="s">
        <v>4283</v>
      </c>
      <c r="D266" s="3" t="s">
        <v>3792</v>
      </c>
      <c r="E266" s="3" t="s">
        <v>35</v>
      </c>
      <c r="F266" s="4">
        <v>41981</v>
      </c>
      <c r="G266" s="4">
        <v>42005</v>
      </c>
      <c r="H266" s="2">
        <v>49244.23</v>
      </c>
      <c r="I266" s="2">
        <v>49244.23</v>
      </c>
      <c r="J266" s="2" t="s">
        <v>2884</v>
      </c>
      <c r="K266" s="2" t="s">
        <v>2035</v>
      </c>
      <c r="L266" s="2" t="s">
        <v>4145</v>
      </c>
      <c r="M266" s="2" t="s">
        <v>801</v>
      </c>
      <c r="N266" s="2">
        <v>0</v>
      </c>
      <c r="O266" s="2">
        <v>0</v>
      </c>
      <c r="P266" s="2">
        <v>0</v>
      </c>
    </row>
    <row r="267" spans="1:18" hidden="1" x14ac:dyDescent="0.2">
      <c r="A267" s="3">
        <v>267</v>
      </c>
      <c r="B267" s="3" t="s">
        <v>4284</v>
      </c>
      <c r="C267" s="3" t="s">
        <v>4285</v>
      </c>
      <c r="D267" s="3" t="s">
        <v>3792</v>
      </c>
      <c r="E267" s="3" t="s">
        <v>35</v>
      </c>
      <c r="F267" s="4">
        <v>41981</v>
      </c>
      <c r="G267" s="4">
        <v>42005</v>
      </c>
      <c r="H267" s="2">
        <v>21260.06</v>
      </c>
      <c r="I267" s="2">
        <v>21260.06</v>
      </c>
      <c r="J267" s="2" t="s">
        <v>2884</v>
      </c>
      <c r="K267" s="2" t="s">
        <v>2035</v>
      </c>
      <c r="L267" s="2" t="s">
        <v>4145</v>
      </c>
      <c r="M267" s="2" t="s">
        <v>801</v>
      </c>
      <c r="N267" s="2">
        <v>0</v>
      </c>
      <c r="O267" s="2">
        <v>0</v>
      </c>
      <c r="P267" s="2">
        <v>0</v>
      </c>
    </row>
    <row r="268" spans="1:18" hidden="1" x14ac:dyDescent="0.2">
      <c r="A268" s="3">
        <v>268</v>
      </c>
      <c r="B268" s="3" t="s">
        <v>4286</v>
      </c>
      <c r="C268" s="3" t="s">
        <v>4287</v>
      </c>
      <c r="D268" s="3" t="s">
        <v>3792</v>
      </c>
      <c r="E268" s="3" t="s">
        <v>35</v>
      </c>
      <c r="F268" s="4">
        <v>41981</v>
      </c>
      <c r="G268" s="4">
        <v>42005</v>
      </c>
      <c r="H268" s="2">
        <v>53100.71</v>
      </c>
      <c r="I268" s="2">
        <v>53100.71</v>
      </c>
      <c r="J268" s="2" t="s">
        <v>2884</v>
      </c>
      <c r="K268" s="2" t="s">
        <v>2035</v>
      </c>
      <c r="L268" s="2" t="s">
        <v>4145</v>
      </c>
      <c r="M268" s="2" t="s">
        <v>801</v>
      </c>
      <c r="N268" s="2">
        <v>0</v>
      </c>
      <c r="O268" s="2">
        <v>0</v>
      </c>
      <c r="P268" s="2">
        <v>0</v>
      </c>
    </row>
    <row r="269" spans="1:18" x14ac:dyDescent="0.2">
      <c r="A269" s="3">
        <v>269</v>
      </c>
      <c r="B269" s="3" t="s">
        <v>4253</v>
      </c>
      <c r="C269" s="3" t="s">
        <v>4288</v>
      </c>
      <c r="D269" s="3" t="s">
        <v>3792</v>
      </c>
      <c r="E269" s="3" t="s">
        <v>379</v>
      </c>
      <c r="F269" s="4">
        <v>41900</v>
      </c>
      <c r="H269" s="2">
        <v>130991.06</v>
      </c>
      <c r="I269" s="2">
        <v>130991.06</v>
      </c>
      <c r="J269" s="2" t="s">
        <v>2884</v>
      </c>
      <c r="K269" s="2" t="s">
        <v>2035</v>
      </c>
      <c r="L269" s="2" t="s">
        <v>2034</v>
      </c>
      <c r="M269" s="2" t="s">
        <v>801</v>
      </c>
      <c r="N269" s="2">
        <v>130991.06</v>
      </c>
      <c r="O269" s="2">
        <v>60692.52</v>
      </c>
      <c r="P269" s="2">
        <v>130991.06</v>
      </c>
      <c r="R269" s="2">
        <f t="shared" ref="R269:R300" si="12">H269-P269</f>
        <v>0</v>
      </c>
    </row>
    <row r="270" spans="1:18" x14ac:dyDescent="0.2">
      <c r="A270" s="3">
        <v>270</v>
      </c>
      <c r="B270" s="3" t="s">
        <v>4140</v>
      </c>
      <c r="C270" s="3" t="s">
        <v>4289</v>
      </c>
      <c r="D270" s="3" t="s">
        <v>3792</v>
      </c>
      <c r="E270" s="3" t="s">
        <v>4133</v>
      </c>
      <c r="F270" s="4">
        <v>40126</v>
      </c>
      <c r="H270" s="2">
        <v>550000</v>
      </c>
      <c r="I270" s="2">
        <v>5500</v>
      </c>
      <c r="J270" s="2" t="s">
        <v>2954</v>
      </c>
      <c r="K270" s="2" t="s">
        <v>1894</v>
      </c>
      <c r="L270" s="2" t="s">
        <v>1893</v>
      </c>
      <c r="M270" s="2" t="s">
        <v>2128</v>
      </c>
      <c r="N270" s="2">
        <v>550000</v>
      </c>
      <c r="O270" s="2">
        <v>0</v>
      </c>
      <c r="P270" s="2">
        <v>550000</v>
      </c>
      <c r="R270" s="2">
        <f t="shared" si="12"/>
        <v>0</v>
      </c>
    </row>
    <row r="271" spans="1:18" x14ac:dyDescent="0.2">
      <c r="A271" s="3">
        <v>271</v>
      </c>
      <c r="B271" s="3" t="s">
        <v>4290</v>
      </c>
      <c r="C271" s="3" t="s">
        <v>4291</v>
      </c>
      <c r="D271" s="3" t="s">
        <v>3792</v>
      </c>
      <c r="E271" s="3" t="s">
        <v>263</v>
      </c>
      <c r="F271" s="4">
        <v>41996</v>
      </c>
      <c r="H271" s="2">
        <v>17100</v>
      </c>
      <c r="I271" s="2">
        <v>17100</v>
      </c>
      <c r="J271" s="2" t="s">
        <v>2884</v>
      </c>
      <c r="K271" s="2" t="s">
        <v>2035</v>
      </c>
      <c r="L271" s="2" t="s">
        <v>2034</v>
      </c>
      <c r="M271" s="2" t="s">
        <v>801</v>
      </c>
      <c r="N271" s="2">
        <v>17100</v>
      </c>
      <c r="O271" s="2">
        <v>15568.12</v>
      </c>
      <c r="P271" s="2">
        <v>17100</v>
      </c>
      <c r="R271" s="2">
        <f t="shared" si="12"/>
        <v>0</v>
      </c>
    </row>
    <row r="272" spans="1:18" x14ac:dyDescent="0.2">
      <c r="A272" s="3">
        <v>272</v>
      </c>
      <c r="B272" s="3" t="s">
        <v>4292</v>
      </c>
      <c r="C272" s="3" t="s">
        <v>4293</v>
      </c>
      <c r="D272" s="3" t="s">
        <v>3792</v>
      </c>
      <c r="E272" s="3" t="s">
        <v>813</v>
      </c>
      <c r="F272" s="4">
        <v>41989</v>
      </c>
      <c r="H272" s="2">
        <v>3900</v>
      </c>
      <c r="I272" s="2">
        <v>3900</v>
      </c>
      <c r="J272" s="2" t="s">
        <v>3110</v>
      </c>
      <c r="K272" s="2" t="s">
        <v>2113</v>
      </c>
      <c r="L272" s="2" t="s">
        <v>2112</v>
      </c>
      <c r="M272" s="2" t="s">
        <v>2111</v>
      </c>
      <c r="N272" s="2">
        <v>3900</v>
      </c>
      <c r="O272" s="2">
        <v>2502.5</v>
      </c>
      <c r="P272" s="2">
        <v>3900</v>
      </c>
      <c r="R272" s="2">
        <f t="shared" si="12"/>
        <v>0</v>
      </c>
    </row>
    <row r="273" spans="1:18" x14ac:dyDescent="0.2">
      <c r="A273" s="3">
        <v>273</v>
      </c>
      <c r="B273" s="3" t="s">
        <v>4294</v>
      </c>
      <c r="C273" s="3" t="s">
        <v>4295</v>
      </c>
      <c r="D273" s="3" t="s">
        <v>3792</v>
      </c>
      <c r="E273" s="3" t="s">
        <v>221</v>
      </c>
      <c r="F273" s="4">
        <v>42047</v>
      </c>
      <c r="H273" s="2">
        <v>12665</v>
      </c>
      <c r="I273" s="2">
        <v>12665</v>
      </c>
      <c r="J273" s="2" t="s">
        <v>2878</v>
      </c>
      <c r="K273" s="2" t="s">
        <v>2008</v>
      </c>
      <c r="L273" s="2" t="s">
        <v>2007</v>
      </c>
      <c r="M273" s="2" t="s">
        <v>801</v>
      </c>
      <c r="N273" s="2">
        <v>12665</v>
      </c>
      <c r="O273" s="2">
        <v>6606.91</v>
      </c>
      <c r="P273" s="2">
        <v>12665</v>
      </c>
      <c r="R273" s="2">
        <f t="shared" si="12"/>
        <v>0</v>
      </c>
    </row>
    <row r="274" spans="1:18" x14ac:dyDescent="0.2">
      <c r="A274" s="3">
        <v>274</v>
      </c>
      <c r="B274" s="3" t="s">
        <v>4296</v>
      </c>
      <c r="C274" s="3" t="s">
        <v>4297</v>
      </c>
      <c r="D274" s="3" t="s">
        <v>3792</v>
      </c>
      <c r="E274" s="3" t="s">
        <v>4133</v>
      </c>
      <c r="F274" s="4">
        <v>42047</v>
      </c>
      <c r="H274" s="2">
        <v>370000</v>
      </c>
      <c r="I274" s="2">
        <v>3700</v>
      </c>
      <c r="J274" s="2" t="s">
        <v>2954</v>
      </c>
      <c r="K274" s="2" t="s">
        <v>1894</v>
      </c>
      <c r="L274" s="2" t="s">
        <v>1893</v>
      </c>
      <c r="M274" s="2" t="s">
        <v>4154</v>
      </c>
      <c r="N274" s="2">
        <v>370000</v>
      </c>
      <c r="O274" s="2">
        <v>117166.66</v>
      </c>
      <c r="P274" s="2">
        <v>370000</v>
      </c>
      <c r="R274" s="2">
        <f t="shared" si="12"/>
        <v>0</v>
      </c>
    </row>
    <row r="275" spans="1:18" x14ac:dyDescent="0.2">
      <c r="A275" s="3">
        <v>275</v>
      </c>
      <c r="B275" s="3" t="s">
        <v>4298</v>
      </c>
      <c r="C275" s="3" t="s">
        <v>4299</v>
      </c>
      <c r="D275" s="3" t="s">
        <v>3792</v>
      </c>
      <c r="E275" s="3" t="s">
        <v>19</v>
      </c>
      <c r="F275" s="4">
        <v>42052</v>
      </c>
      <c r="H275" s="2">
        <v>3550</v>
      </c>
      <c r="I275" s="2">
        <v>3550</v>
      </c>
      <c r="J275" s="2" t="s">
        <v>27</v>
      </c>
      <c r="K275" s="2" t="s">
        <v>28</v>
      </c>
      <c r="L275" s="2" t="s">
        <v>908</v>
      </c>
      <c r="M275" s="2" t="s">
        <v>2772</v>
      </c>
      <c r="N275" s="2">
        <v>3550</v>
      </c>
      <c r="O275" s="2">
        <v>0</v>
      </c>
      <c r="P275" s="2">
        <v>3550</v>
      </c>
      <c r="R275" s="2">
        <f t="shared" si="12"/>
        <v>0</v>
      </c>
    </row>
    <row r="276" spans="1:18" x14ac:dyDescent="0.2">
      <c r="A276" s="3">
        <v>276</v>
      </c>
      <c r="B276" s="3" t="s">
        <v>4298</v>
      </c>
      <c r="C276" s="3" t="s">
        <v>4300</v>
      </c>
      <c r="D276" s="3" t="s">
        <v>3792</v>
      </c>
      <c r="E276" s="3" t="s">
        <v>19</v>
      </c>
      <c r="F276" s="4">
        <v>42052</v>
      </c>
      <c r="H276" s="2">
        <v>4160</v>
      </c>
      <c r="I276" s="2">
        <v>4160</v>
      </c>
      <c r="J276" s="2" t="s">
        <v>2907</v>
      </c>
      <c r="K276" s="2" t="s">
        <v>2039</v>
      </c>
      <c r="L276" s="2" t="s">
        <v>2038</v>
      </c>
      <c r="M276" s="2" t="s">
        <v>2692</v>
      </c>
      <c r="N276" s="2">
        <v>4160</v>
      </c>
      <c r="O276" s="2">
        <v>0</v>
      </c>
      <c r="P276" s="2">
        <v>4160</v>
      </c>
      <c r="R276" s="2">
        <f t="shared" si="12"/>
        <v>0</v>
      </c>
    </row>
    <row r="277" spans="1:18" x14ac:dyDescent="0.2">
      <c r="A277" s="3">
        <v>277</v>
      </c>
      <c r="B277" s="3" t="s">
        <v>4301</v>
      </c>
      <c r="C277" s="3" t="s">
        <v>4302</v>
      </c>
      <c r="D277" s="3" t="s">
        <v>3792</v>
      </c>
      <c r="E277" s="3" t="s">
        <v>615</v>
      </c>
      <c r="F277" s="4">
        <v>42060</v>
      </c>
      <c r="H277" s="2">
        <v>12000</v>
      </c>
      <c r="I277" s="2">
        <v>12000</v>
      </c>
      <c r="J277" s="2" t="s">
        <v>3110</v>
      </c>
      <c r="K277" s="2" t="s">
        <v>2113</v>
      </c>
      <c r="L277" s="2" t="s">
        <v>2112</v>
      </c>
      <c r="M277" s="2" t="s">
        <v>1892</v>
      </c>
      <c r="N277" s="2">
        <v>12000</v>
      </c>
      <c r="O277" s="2">
        <v>3800</v>
      </c>
      <c r="P277" s="2">
        <v>12000</v>
      </c>
      <c r="R277" s="2">
        <f t="shared" si="12"/>
        <v>0</v>
      </c>
    </row>
    <row r="278" spans="1:18" x14ac:dyDescent="0.2">
      <c r="A278" s="3">
        <v>278</v>
      </c>
      <c r="B278" s="3" t="s">
        <v>4301</v>
      </c>
      <c r="C278" s="3" t="s">
        <v>4303</v>
      </c>
      <c r="D278" s="3" t="s">
        <v>3792</v>
      </c>
      <c r="E278" s="3" t="s">
        <v>615</v>
      </c>
      <c r="F278" s="4">
        <v>42060</v>
      </c>
      <c r="H278" s="2">
        <v>14000</v>
      </c>
      <c r="I278" s="2">
        <v>14000</v>
      </c>
      <c r="J278" s="2" t="s">
        <v>2907</v>
      </c>
      <c r="K278" s="2" t="s">
        <v>2039</v>
      </c>
      <c r="L278" s="2" t="s">
        <v>2038</v>
      </c>
      <c r="M278" s="2" t="s">
        <v>2037</v>
      </c>
      <c r="N278" s="2">
        <v>14000</v>
      </c>
      <c r="O278" s="2">
        <v>4433.34</v>
      </c>
      <c r="P278" s="2">
        <v>14000</v>
      </c>
      <c r="R278" s="2">
        <f t="shared" si="12"/>
        <v>0</v>
      </c>
    </row>
    <row r="279" spans="1:18" x14ac:dyDescent="0.2">
      <c r="A279" s="3">
        <v>279</v>
      </c>
      <c r="B279" s="3" t="s">
        <v>4301</v>
      </c>
      <c r="C279" s="3" t="s">
        <v>4304</v>
      </c>
      <c r="D279" s="3" t="s">
        <v>3792</v>
      </c>
      <c r="E279" s="3" t="s">
        <v>615</v>
      </c>
      <c r="F279" s="4">
        <v>42060</v>
      </c>
      <c r="H279" s="2">
        <v>14000</v>
      </c>
      <c r="I279" s="2">
        <v>14000</v>
      </c>
      <c r="J279" s="2" t="s">
        <v>2907</v>
      </c>
      <c r="K279" s="2" t="s">
        <v>2039</v>
      </c>
      <c r="L279" s="2" t="s">
        <v>2038</v>
      </c>
      <c r="M279" s="2" t="s">
        <v>2037</v>
      </c>
      <c r="N279" s="2">
        <v>14000</v>
      </c>
      <c r="O279" s="2">
        <v>4433.34</v>
      </c>
      <c r="P279" s="2">
        <v>14000</v>
      </c>
      <c r="R279" s="2">
        <f t="shared" si="12"/>
        <v>0</v>
      </c>
    </row>
    <row r="280" spans="1:18" x14ac:dyDescent="0.2">
      <c r="A280" s="3">
        <v>280</v>
      </c>
      <c r="B280" s="3" t="s">
        <v>4305</v>
      </c>
      <c r="C280" s="3" t="s">
        <v>4306</v>
      </c>
      <c r="D280" s="3" t="s">
        <v>3792</v>
      </c>
      <c r="E280" s="3" t="s">
        <v>54</v>
      </c>
      <c r="F280" s="4">
        <v>42062</v>
      </c>
      <c r="H280" s="2">
        <v>284000</v>
      </c>
      <c r="I280" s="2">
        <v>2840</v>
      </c>
      <c r="J280" s="2" t="s">
        <v>2954</v>
      </c>
      <c r="K280" s="2" t="s">
        <v>1894</v>
      </c>
      <c r="L280" s="2" t="s">
        <v>1893</v>
      </c>
      <c r="M280" s="2" t="s">
        <v>4307</v>
      </c>
      <c r="N280" s="2">
        <v>284000</v>
      </c>
      <c r="O280" s="2">
        <v>89933.34</v>
      </c>
      <c r="P280" s="2">
        <v>284000</v>
      </c>
      <c r="R280" s="2">
        <f t="shared" si="12"/>
        <v>0</v>
      </c>
    </row>
    <row r="281" spans="1:18" x14ac:dyDescent="0.2">
      <c r="A281" s="3">
        <v>281</v>
      </c>
      <c r="B281" s="3" t="s">
        <v>4308</v>
      </c>
      <c r="C281" s="3" t="s">
        <v>4309</v>
      </c>
      <c r="D281" s="3" t="s">
        <v>3792</v>
      </c>
      <c r="E281" s="3" t="s">
        <v>813</v>
      </c>
      <c r="F281" s="4">
        <v>42116</v>
      </c>
      <c r="H281" s="2">
        <v>10223</v>
      </c>
      <c r="I281" s="2">
        <v>10223</v>
      </c>
      <c r="J281" s="2" t="s">
        <v>2907</v>
      </c>
      <c r="K281" s="2" t="s">
        <v>2039</v>
      </c>
      <c r="L281" s="2" t="s">
        <v>2038</v>
      </c>
      <c r="M281" s="2" t="s">
        <v>2037</v>
      </c>
      <c r="N281" s="2">
        <v>10223</v>
      </c>
      <c r="O281" s="2">
        <v>6900.53</v>
      </c>
      <c r="P281" s="2">
        <v>10223</v>
      </c>
      <c r="R281" s="2">
        <f t="shared" si="12"/>
        <v>0</v>
      </c>
    </row>
    <row r="282" spans="1:18" x14ac:dyDescent="0.2">
      <c r="A282" s="3">
        <v>282</v>
      </c>
      <c r="B282" s="3" t="s">
        <v>4310</v>
      </c>
      <c r="C282" s="3" t="s">
        <v>4311</v>
      </c>
      <c r="D282" s="3" t="s">
        <v>3792</v>
      </c>
      <c r="E282" s="3" t="s">
        <v>224</v>
      </c>
      <c r="F282" s="4">
        <v>42185</v>
      </c>
      <c r="H282" s="2">
        <v>351293.79</v>
      </c>
      <c r="I282" s="2">
        <v>351293.79</v>
      </c>
      <c r="J282" s="2" t="s">
        <v>2907</v>
      </c>
      <c r="K282" s="2" t="s">
        <v>2039</v>
      </c>
      <c r="L282" s="2" t="s">
        <v>2038</v>
      </c>
      <c r="M282" s="2" t="s">
        <v>2037</v>
      </c>
      <c r="N282" s="2">
        <v>351293.79</v>
      </c>
      <c r="O282" s="2">
        <v>334308.65999999997</v>
      </c>
      <c r="P282" s="2">
        <v>361493.79</v>
      </c>
      <c r="Q282" s="2">
        <f>H282-P282</f>
        <v>-10200</v>
      </c>
      <c r="R282" s="2">
        <f t="shared" si="12"/>
        <v>-10200</v>
      </c>
    </row>
    <row r="283" spans="1:18" x14ac:dyDescent="0.2">
      <c r="A283" s="3">
        <v>283</v>
      </c>
      <c r="B283" s="3" t="s">
        <v>4312</v>
      </c>
      <c r="C283" s="3" t="s">
        <v>4313</v>
      </c>
      <c r="D283" s="3" t="s">
        <v>3792</v>
      </c>
      <c r="E283" s="3" t="s">
        <v>263</v>
      </c>
      <c r="F283" s="4">
        <v>42185</v>
      </c>
      <c r="H283" s="2">
        <v>158270.74</v>
      </c>
      <c r="I283" s="2">
        <v>158270.74</v>
      </c>
      <c r="J283" s="2" t="s">
        <v>2907</v>
      </c>
      <c r="K283" s="2" t="s">
        <v>2039</v>
      </c>
      <c r="L283" s="2" t="s">
        <v>2038</v>
      </c>
      <c r="M283" s="2" t="s">
        <v>2037</v>
      </c>
      <c r="N283" s="2">
        <v>158270.74</v>
      </c>
      <c r="O283" s="2">
        <v>146070.70000000001</v>
      </c>
      <c r="P283" s="2">
        <v>158270.74</v>
      </c>
      <c r="R283" s="2">
        <f t="shared" si="12"/>
        <v>0</v>
      </c>
    </row>
    <row r="284" spans="1:18" x14ac:dyDescent="0.2">
      <c r="A284" s="3">
        <v>284</v>
      </c>
      <c r="B284" s="3" t="s">
        <v>4314</v>
      </c>
      <c r="C284" s="3" t="s">
        <v>4315</v>
      </c>
      <c r="D284" s="3" t="s">
        <v>3792</v>
      </c>
      <c r="E284" s="3" t="s">
        <v>534</v>
      </c>
      <c r="F284" s="4">
        <v>42185</v>
      </c>
      <c r="H284" s="2">
        <v>159037</v>
      </c>
      <c r="I284" s="2">
        <v>159037</v>
      </c>
      <c r="J284" s="2" t="s">
        <v>2889</v>
      </c>
      <c r="K284" s="2" t="s">
        <v>2890</v>
      </c>
      <c r="L284" s="2" t="s">
        <v>2891</v>
      </c>
      <c r="M284" s="2" t="s">
        <v>1892</v>
      </c>
      <c r="N284" s="2">
        <v>159037</v>
      </c>
      <c r="O284" s="2">
        <v>136970.60999999999</v>
      </c>
      <c r="P284" s="2">
        <v>159037</v>
      </c>
      <c r="R284" s="2">
        <f t="shared" si="12"/>
        <v>0</v>
      </c>
    </row>
    <row r="285" spans="1:18" x14ac:dyDescent="0.2">
      <c r="A285" s="3">
        <v>285</v>
      </c>
      <c r="B285" s="3" t="s">
        <v>4282</v>
      </c>
      <c r="C285" s="3" t="s">
        <v>4316</v>
      </c>
      <c r="D285" s="3" t="s">
        <v>3792</v>
      </c>
      <c r="E285" s="3" t="s">
        <v>35</v>
      </c>
      <c r="F285" s="4">
        <v>42005</v>
      </c>
      <c r="H285" s="2">
        <v>30580.81</v>
      </c>
      <c r="I285" s="2">
        <v>30580.81</v>
      </c>
      <c r="J285" s="2" t="s">
        <v>4317</v>
      </c>
      <c r="K285" s="2" t="s">
        <v>4318</v>
      </c>
      <c r="L285" s="2" t="s">
        <v>4319</v>
      </c>
      <c r="M285" s="2" t="s">
        <v>801</v>
      </c>
      <c r="N285" s="2">
        <v>30580.81</v>
      </c>
      <c r="O285" s="2">
        <v>30580.81</v>
      </c>
      <c r="P285" s="2">
        <v>30580.81</v>
      </c>
      <c r="R285" s="2">
        <f t="shared" si="12"/>
        <v>0</v>
      </c>
    </row>
    <row r="286" spans="1:18" x14ac:dyDescent="0.2">
      <c r="A286" s="3">
        <v>286</v>
      </c>
      <c r="B286" s="3" t="s">
        <v>4284</v>
      </c>
      <c r="C286" s="3" t="s">
        <v>4320</v>
      </c>
      <c r="D286" s="3" t="s">
        <v>3792</v>
      </c>
      <c r="E286" s="3" t="s">
        <v>35</v>
      </c>
      <c r="F286" s="4">
        <v>42005</v>
      </c>
      <c r="H286" s="2">
        <v>13202.56</v>
      </c>
      <c r="I286" s="2">
        <v>13202.56</v>
      </c>
      <c r="J286" s="2" t="s">
        <v>4317</v>
      </c>
      <c r="K286" s="2" t="s">
        <v>4318</v>
      </c>
      <c r="L286" s="2" t="s">
        <v>4319</v>
      </c>
      <c r="M286" s="2" t="s">
        <v>801</v>
      </c>
      <c r="N286" s="2">
        <v>13202.56</v>
      </c>
      <c r="O286" s="2">
        <v>13202.56</v>
      </c>
      <c r="P286" s="2">
        <v>13202.56</v>
      </c>
      <c r="R286" s="2">
        <f t="shared" si="12"/>
        <v>0</v>
      </c>
    </row>
    <row r="287" spans="1:18" x14ac:dyDescent="0.2">
      <c r="A287" s="3">
        <v>287</v>
      </c>
      <c r="B287" s="3" t="s">
        <v>4286</v>
      </c>
      <c r="C287" s="3" t="s">
        <v>4321</v>
      </c>
      <c r="D287" s="3" t="s">
        <v>3792</v>
      </c>
      <c r="E287" s="3" t="s">
        <v>35</v>
      </c>
      <c r="F287" s="4">
        <v>42005</v>
      </c>
      <c r="H287" s="2">
        <v>32975.69</v>
      </c>
      <c r="I287" s="2">
        <v>32975.69</v>
      </c>
      <c r="J287" s="2" t="s">
        <v>4317</v>
      </c>
      <c r="K287" s="2" t="s">
        <v>4318</v>
      </c>
      <c r="L287" s="2" t="s">
        <v>4319</v>
      </c>
      <c r="M287" s="2" t="s">
        <v>801</v>
      </c>
      <c r="N287" s="2">
        <v>32975.69</v>
      </c>
      <c r="O287" s="2">
        <v>32975.69</v>
      </c>
      <c r="P287" s="2">
        <v>32975.69</v>
      </c>
      <c r="R287" s="2">
        <f t="shared" si="12"/>
        <v>0</v>
      </c>
    </row>
    <row r="288" spans="1:18" x14ac:dyDescent="0.2">
      <c r="A288" s="3">
        <v>288</v>
      </c>
      <c r="B288" s="3" t="s">
        <v>4322</v>
      </c>
      <c r="C288" s="3" t="s">
        <v>4323</v>
      </c>
      <c r="D288" s="3" t="s">
        <v>3792</v>
      </c>
      <c r="E288" s="3" t="s">
        <v>156</v>
      </c>
      <c r="F288" s="4">
        <v>42005</v>
      </c>
      <c r="H288" s="2">
        <v>17416</v>
      </c>
      <c r="I288" s="2">
        <v>17416</v>
      </c>
      <c r="J288" s="2" t="s">
        <v>4317</v>
      </c>
      <c r="K288" s="2" t="s">
        <v>4318</v>
      </c>
      <c r="L288" s="2" t="s">
        <v>4319</v>
      </c>
      <c r="M288" s="2" t="s">
        <v>801</v>
      </c>
      <c r="N288" s="2">
        <v>17416</v>
      </c>
      <c r="O288" s="2">
        <v>587.79999999999995</v>
      </c>
      <c r="P288" s="2">
        <v>17416</v>
      </c>
      <c r="R288" s="2">
        <f t="shared" si="12"/>
        <v>0</v>
      </c>
    </row>
    <row r="289" spans="1:18" x14ac:dyDescent="0.2">
      <c r="A289" s="3">
        <v>289</v>
      </c>
      <c r="B289" s="3" t="s">
        <v>4324</v>
      </c>
      <c r="C289" s="3" t="s">
        <v>4325</v>
      </c>
      <c r="D289" s="3" t="s">
        <v>3792</v>
      </c>
      <c r="E289" s="3" t="s">
        <v>339</v>
      </c>
      <c r="F289" s="4">
        <v>42005</v>
      </c>
      <c r="H289" s="2">
        <v>5457</v>
      </c>
      <c r="I289" s="2">
        <v>5457</v>
      </c>
      <c r="J289" s="2" t="s">
        <v>4317</v>
      </c>
      <c r="K289" s="2" t="s">
        <v>4318</v>
      </c>
      <c r="L289" s="2" t="s">
        <v>4319</v>
      </c>
      <c r="M289" s="2" t="s">
        <v>801</v>
      </c>
      <c r="N289" s="2">
        <v>5457</v>
      </c>
      <c r="O289" s="2">
        <v>0</v>
      </c>
      <c r="P289" s="2">
        <v>5457</v>
      </c>
      <c r="R289" s="2">
        <f t="shared" si="12"/>
        <v>0</v>
      </c>
    </row>
    <row r="290" spans="1:18" x14ac:dyDescent="0.2">
      <c r="A290" s="3">
        <v>290</v>
      </c>
      <c r="B290" s="3" t="s">
        <v>4326</v>
      </c>
      <c r="C290" s="3" t="s">
        <v>4327</v>
      </c>
      <c r="D290" s="3" t="s">
        <v>3792</v>
      </c>
      <c r="E290" s="3" t="s">
        <v>156</v>
      </c>
      <c r="F290" s="4">
        <v>42005</v>
      </c>
      <c r="H290" s="2">
        <v>800</v>
      </c>
      <c r="I290" s="2">
        <v>800</v>
      </c>
      <c r="J290" s="2" t="s">
        <v>4317</v>
      </c>
      <c r="K290" s="2" t="s">
        <v>4318</v>
      </c>
      <c r="L290" s="2" t="s">
        <v>4319</v>
      </c>
      <c r="M290" s="2" t="s">
        <v>801</v>
      </c>
      <c r="N290" s="2">
        <v>800</v>
      </c>
      <c r="O290" s="2">
        <v>0</v>
      </c>
      <c r="P290" s="2">
        <v>800</v>
      </c>
      <c r="R290" s="2">
        <f t="shared" si="12"/>
        <v>0</v>
      </c>
    </row>
    <row r="291" spans="1:18" x14ac:dyDescent="0.2">
      <c r="A291" s="3">
        <v>291</v>
      </c>
      <c r="B291" s="3" t="s">
        <v>4328</v>
      </c>
      <c r="C291" s="3" t="s">
        <v>4329</v>
      </c>
      <c r="D291" s="3" t="s">
        <v>3792</v>
      </c>
      <c r="E291" s="3" t="s">
        <v>534</v>
      </c>
      <c r="F291" s="4">
        <v>42005</v>
      </c>
      <c r="H291" s="2">
        <v>34413.800000000003</v>
      </c>
      <c r="I291" s="2">
        <v>34413.800000000003</v>
      </c>
      <c r="J291" s="2" t="s">
        <v>4317</v>
      </c>
      <c r="K291" s="2" t="s">
        <v>4318</v>
      </c>
      <c r="L291" s="2" t="s">
        <v>4319</v>
      </c>
      <c r="M291" s="2" t="s">
        <v>801</v>
      </c>
      <c r="N291" s="2">
        <v>34413.800000000003</v>
      </c>
      <c r="O291" s="2">
        <v>0</v>
      </c>
      <c r="P291" s="2">
        <v>34413.800000000003</v>
      </c>
      <c r="R291" s="2">
        <f t="shared" si="12"/>
        <v>0</v>
      </c>
    </row>
    <row r="292" spans="1:18" x14ac:dyDescent="0.2">
      <c r="A292" s="3">
        <v>292</v>
      </c>
      <c r="B292" s="3" t="s">
        <v>4330</v>
      </c>
      <c r="C292" s="3" t="s">
        <v>4331</v>
      </c>
      <c r="D292" s="3" t="s">
        <v>3792</v>
      </c>
      <c r="E292" s="3" t="s">
        <v>534</v>
      </c>
      <c r="F292" s="4">
        <v>42005</v>
      </c>
      <c r="H292" s="2">
        <v>45509.4</v>
      </c>
      <c r="I292" s="2">
        <v>45509.4</v>
      </c>
      <c r="J292" s="2" t="s">
        <v>4317</v>
      </c>
      <c r="K292" s="2" t="s">
        <v>4318</v>
      </c>
      <c r="L292" s="2" t="s">
        <v>4319</v>
      </c>
      <c r="M292" s="2" t="s">
        <v>801</v>
      </c>
      <c r="N292" s="2">
        <v>45509.4</v>
      </c>
      <c r="O292" s="2">
        <v>0</v>
      </c>
      <c r="P292" s="2">
        <v>45509.4</v>
      </c>
      <c r="R292" s="2">
        <f t="shared" si="12"/>
        <v>0</v>
      </c>
    </row>
    <row r="293" spans="1:18" x14ac:dyDescent="0.2">
      <c r="A293" s="3">
        <v>293</v>
      </c>
      <c r="B293" s="3" t="s">
        <v>4332</v>
      </c>
      <c r="C293" s="3" t="s">
        <v>4333</v>
      </c>
      <c r="D293" s="3" t="s">
        <v>3792</v>
      </c>
      <c r="E293" s="3" t="s">
        <v>534</v>
      </c>
      <c r="F293" s="4">
        <v>42005</v>
      </c>
      <c r="H293" s="2">
        <v>32076.799999999999</v>
      </c>
      <c r="I293" s="2">
        <v>32076.799999999999</v>
      </c>
      <c r="J293" s="2" t="s">
        <v>4317</v>
      </c>
      <c r="K293" s="2" t="s">
        <v>4318</v>
      </c>
      <c r="L293" s="2" t="s">
        <v>4319</v>
      </c>
      <c r="M293" s="2" t="s">
        <v>801</v>
      </c>
      <c r="N293" s="2">
        <v>32076.799999999999</v>
      </c>
      <c r="O293" s="2">
        <v>0</v>
      </c>
      <c r="P293" s="2">
        <v>32076.799999999999</v>
      </c>
      <c r="R293" s="2">
        <f t="shared" si="12"/>
        <v>0</v>
      </c>
    </row>
    <row r="294" spans="1:18" x14ac:dyDescent="0.2">
      <c r="A294" s="3">
        <v>294</v>
      </c>
      <c r="B294" s="3" t="s">
        <v>4334</v>
      </c>
      <c r="C294" s="3" t="s">
        <v>4335</v>
      </c>
      <c r="D294" s="3" t="s">
        <v>3792</v>
      </c>
      <c r="E294" s="3" t="s">
        <v>156</v>
      </c>
      <c r="F294" s="4">
        <v>42005</v>
      </c>
      <c r="H294" s="2">
        <v>11851.86</v>
      </c>
      <c r="I294" s="2">
        <v>11851.86</v>
      </c>
      <c r="J294" s="2" t="s">
        <v>4317</v>
      </c>
      <c r="K294" s="2" t="s">
        <v>4318</v>
      </c>
      <c r="L294" s="2" t="s">
        <v>4319</v>
      </c>
      <c r="M294" s="2" t="s">
        <v>801</v>
      </c>
      <c r="N294" s="2">
        <v>11851.86</v>
      </c>
      <c r="O294" s="2">
        <v>2193.19</v>
      </c>
      <c r="P294" s="2">
        <v>11851.86</v>
      </c>
      <c r="R294" s="2">
        <f t="shared" si="12"/>
        <v>0</v>
      </c>
    </row>
    <row r="295" spans="1:18" x14ac:dyDescent="0.2">
      <c r="A295" s="3">
        <v>295</v>
      </c>
      <c r="B295" s="3" t="s">
        <v>4336</v>
      </c>
      <c r="C295" s="3" t="s">
        <v>4337</v>
      </c>
      <c r="D295" s="3" t="s">
        <v>3792</v>
      </c>
      <c r="E295" s="3" t="s">
        <v>224</v>
      </c>
      <c r="F295" s="4">
        <v>42005</v>
      </c>
      <c r="H295" s="2">
        <v>43143.9</v>
      </c>
      <c r="I295" s="2">
        <v>43143.9</v>
      </c>
      <c r="J295" s="2" t="s">
        <v>4317</v>
      </c>
      <c r="K295" s="2" t="s">
        <v>4318</v>
      </c>
      <c r="L295" s="2" t="s">
        <v>4319</v>
      </c>
      <c r="M295" s="2" t="s">
        <v>801</v>
      </c>
      <c r="N295" s="2">
        <v>43143.9</v>
      </c>
      <c r="O295" s="2">
        <v>18156.759999999998</v>
      </c>
      <c r="P295" s="2">
        <v>43143.9</v>
      </c>
      <c r="R295" s="2">
        <f t="shared" si="12"/>
        <v>0</v>
      </c>
    </row>
    <row r="296" spans="1:18" x14ac:dyDescent="0.2">
      <c r="A296" s="3">
        <v>296</v>
      </c>
      <c r="B296" s="3" t="s">
        <v>4338</v>
      </c>
      <c r="C296" s="3" t="s">
        <v>4339</v>
      </c>
      <c r="D296" s="3" t="s">
        <v>3792</v>
      </c>
      <c r="E296" s="3" t="s">
        <v>1101</v>
      </c>
      <c r="F296" s="4">
        <v>42005</v>
      </c>
      <c r="H296" s="2">
        <v>1712</v>
      </c>
      <c r="I296" s="2">
        <v>1712</v>
      </c>
      <c r="J296" s="2" t="s">
        <v>4317</v>
      </c>
      <c r="K296" s="2" t="s">
        <v>4318</v>
      </c>
      <c r="L296" s="2" t="s">
        <v>4319</v>
      </c>
      <c r="M296" s="2" t="s">
        <v>801</v>
      </c>
      <c r="N296" s="2">
        <v>1712</v>
      </c>
      <c r="O296" s="2">
        <v>0</v>
      </c>
      <c r="P296" s="2">
        <v>1712</v>
      </c>
      <c r="R296" s="2">
        <f t="shared" si="12"/>
        <v>0</v>
      </c>
    </row>
    <row r="297" spans="1:18" x14ac:dyDescent="0.2">
      <c r="A297" s="3">
        <v>297</v>
      </c>
      <c r="B297" s="3" t="s">
        <v>4340</v>
      </c>
      <c r="C297" s="3" t="s">
        <v>4341</v>
      </c>
      <c r="D297" s="3" t="s">
        <v>3792</v>
      </c>
      <c r="E297" s="3" t="s">
        <v>126</v>
      </c>
      <c r="F297" s="4">
        <v>42005</v>
      </c>
      <c r="H297" s="2">
        <v>770.43</v>
      </c>
      <c r="I297" s="2">
        <v>770.43</v>
      </c>
      <c r="J297" s="2" t="s">
        <v>4317</v>
      </c>
      <c r="K297" s="2" t="s">
        <v>4318</v>
      </c>
      <c r="L297" s="2" t="s">
        <v>4319</v>
      </c>
      <c r="M297" s="2" t="s">
        <v>801</v>
      </c>
      <c r="N297" s="2">
        <v>770.43</v>
      </c>
      <c r="O297" s="2">
        <v>0</v>
      </c>
      <c r="P297" s="2">
        <v>770.43</v>
      </c>
      <c r="R297" s="2">
        <f t="shared" si="12"/>
        <v>0</v>
      </c>
    </row>
    <row r="298" spans="1:18" x14ac:dyDescent="0.2">
      <c r="A298" s="3">
        <v>298</v>
      </c>
      <c r="B298" s="3" t="s">
        <v>4342</v>
      </c>
      <c r="C298" s="3" t="s">
        <v>4343</v>
      </c>
      <c r="D298" s="3" t="s">
        <v>3792</v>
      </c>
      <c r="E298" s="3" t="s">
        <v>4344</v>
      </c>
      <c r="F298" s="4">
        <v>42005</v>
      </c>
      <c r="H298" s="2">
        <v>23</v>
      </c>
      <c r="I298" s="2">
        <v>23</v>
      </c>
      <c r="J298" s="2" t="s">
        <v>4317</v>
      </c>
      <c r="K298" s="2" t="s">
        <v>4318</v>
      </c>
      <c r="L298" s="2" t="s">
        <v>4319</v>
      </c>
      <c r="M298" s="2" t="s">
        <v>801</v>
      </c>
      <c r="N298" s="2">
        <v>23</v>
      </c>
      <c r="O298" s="2">
        <v>0</v>
      </c>
      <c r="P298" s="2">
        <v>23</v>
      </c>
      <c r="R298" s="2">
        <f t="shared" si="12"/>
        <v>0</v>
      </c>
    </row>
    <row r="299" spans="1:18" x14ac:dyDescent="0.2">
      <c r="A299" s="3">
        <v>299</v>
      </c>
      <c r="B299" s="3" t="s">
        <v>4345</v>
      </c>
      <c r="C299" s="3" t="s">
        <v>4346</v>
      </c>
      <c r="D299" s="3" t="s">
        <v>3792</v>
      </c>
      <c r="E299" s="3" t="s">
        <v>4344</v>
      </c>
      <c r="F299" s="4">
        <v>42005</v>
      </c>
      <c r="H299" s="2">
        <v>120</v>
      </c>
      <c r="I299" s="2">
        <v>120</v>
      </c>
      <c r="J299" s="2" t="s">
        <v>4317</v>
      </c>
      <c r="K299" s="2" t="s">
        <v>4318</v>
      </c>
      <c r="L299" s="2" t="s">
        <v>4319</v>
      </c>
      <c r="M299" s="2" t="s">
        <v>801</v>
      </c>
      <c r="N299" s="2">
        <v>120</v>
      </c>
      <c r="O299" s="2">
        <v>0</v>
      </c>
      <c r="P299" s="2">
        <v>120</v>
      </c>
      <c r="R299" s="2">
        <f t="shared" si="12"/>
        <v>0</v>
      </c>
    </row>
    <row r="300" spans="1:18" x14ac:dyDescent="0.2">
      <c r="A300" s="3">
        <v>300</v>
      </c>
      <c r="B300" s="3" t="s">
        <v>4347</v>
      </c>
      <c r="C300" s="3" t="s">
        <v>4348</v>
      </c>
      <c r="D300" s="3" t="s">
        <v>3792</v>
      </c>
      <c r="E300" s="3" t="s">
        <v>346</v>
      </c>
      <c r="F300" s="4">
        <v>42005</v>
      </c>
      <c r="H300" s="2">
        <v>92634.85</v>
      </c>
      <c r="I300" s="2">
        <v>92634.85</v>
      </c>
      <c r="J300" s="2" t="s">
        <v>4317</v>
      </c>
      <c r="K300" s="2" t="s">
        <v>4318</v>
      </c>
      <c r="L300" s="2" t="s">
        <v>4319</v>
      </c>
      <c r="M300" s="2" t="s">
        <v>801</v>
      </c>
      <c r="N300" s="2">
        <v>92634.85</v>
      </c>
      <c r="O300" s="2">
        <v>0</v>
      </c>
      <c r="P300" s="2">
        <v>92634.85</v>
      </c>
      <c r="R300" s="2">
        <f t="shared" si="12"/>
        <v>0</v>
      </c>
    </row>
    <row r="301" spans="1:18" x14ac:dyDescent="0.2">
      <c r="A301" s="3">
        <v>301</v>
      </c>
      <c r="B301" s="3" t="s">
        <v>4349</v>
      </c>
      <c r="C301" s="3" t="s">
        <v>4350</v>
      </c>
      <c r="D301" s="3" t="s">
        <v>3792</v>
      </c>
      <c r="E301" s="3" t="s">
        <v>263</v>
      </c>
      <c r="F301" s="4">
        <v>42005</v>
      </c>
      <c r="H301" s="2">
        <v>10000</v>
      </c>
      <c r="I301" s="2">
        <v>10000</v>
      </c>
      <c r="J301" s="2" t="s">
        <v>4317</v>
      </c>
      <c r="K301" s="2" t="s">
        <v>4318</v>
      </c>
      <c r="L301" s="2" t="s">
        <v>4319</v>
      </c>
      <c r="M301" s="2" t="s">
        <v>801</v>
      </c>
      <c r="N301" s="2">
        <v>10000</v>
      </c>
      <c r="O301" s="2">
        <v>0</v>
      </c>
      <c r="P301" s="2">
        <v>10000</v>
      </c>
      <c r="R301" s="2">
        <f t="shared" ref="R301:R332" si="13">H301-P301</f>
        <v>0</v>
      </c>
    </row>
    <row r="302" spans="1:18" x14ac:dyDescent="0.2">
      <c r="A302" s="3">
        <v>302</v>
      </c>
      <c r="B302" s="3" t="s">
        <v>4351</v>
      </c>
      <c r="C302" s="3" t="s">
        <v>4352</v>
      </c>
      <c r="D302" s="3" t="s">
        <v>3792</v>
      </c>
      <c r="E302" s="3" t="s">
        <v>156</v>
      </c>
      <c r="F302" s="4">
        <v>42005</v>
      </c>
      <c r="H302" s="2">
        <v>9262.7800000000007</v>
      </c>
      <c r="I302" s="2">
        <v>9262.7800000000007</v>
      </c>
      <c r="J302" s="2" t="s">
        <v>4317</v>
      </c>
      <c r="K302" s="2" t="s">
        <v>4318</v>
      </c>
      <c r="L302" s="2" t="s">
        <v>4319</v>
      </c>
      <c r="M302" s="2" t="s">
        <v>801</v>
      </c>
      <c r="N302" s="2">
        <v>9262.7800000000007</v>
      </c>
      <c r="O302" s="2">
        <v>0</v>
      </c>
      <c r="P302" s="2">
        <v>9262.7800000000007</v>
      </c>
      <c r="R302" s="2">
        <f t="shared" si="13"/>
        <v>0</v>
      </c>
    </row>
    <row r="303" spans="1:18" x14ac:dyDescent="0.2">
      <c r="A303" s="3">
        <v>303</v>
      </c>
      <c r="B303" s="3" t="s">
        <v>4353</v>
      </c>
      <c r="C303" s="3" t="s">
        <v>4354</v>
      </c>
      <c r="D303" s="3" t="s">
        <v>3792</v>
      </c>
      <c r="E303" s="3" t="s">
        <v>156</v>
      </c>
      <c r="F303" s="4">
        <v>42005</v>
      </c>
      <c r="H303" s="2">
        <v>17000</v>
      </c>
      <c r="I303" s="2">
        <v>17000</v>
      </c>
      <c r="J303" s="2" t="s">
        <v>4317</v>
      </c>
      <c r="K303" s="2" t="s">
        <v>4318</v>
      </c>
      <c r="L303" s="2" t="s">
        <v>4355</v>
      </c>
      <c r="M303" s="2" t="s">
        <v>801</v>
      </c>
      <c r="N303" s="2">
        <v>17000</v>
      </c>
      <c r="O303" s="2">
        <v>0</v>
      </c>
      <c r="P303" s="2">
        <v>17000</v>
      </c>
      <c r="R303" s="2">
        <f t="shared" si="13"/>
        <v>0</v>
      </c>
    </row>
    <row r="304" spans="1:18" x14ac:dyDescent="0.2">
      <c r="A304" s="3">
        <v>304</v>
      </c>
      <c r="B304" s="3" t="s">
        <v>4152</v>
      </c>
      <c r="C304" s="3" t="s">
        <v>4356</v>
      </c>
      <c r="D304" s="3" t="s">
        <v>3792</v>
      </c>
      <c r="E304" s="3" t="s">
        <v>4133</v>
      </c>
      <c r="F304" s="4">
        <v>40359</v>
      </c>
      <c r="H304" s="2">
        <v>317500</v>
      </c>
      <c r="I304" s="2">
        <v>3175</v>
      </c>
      <c r="J304" s="2" t="s">
        <v>2954</v>
      </c>
      <c r="K304" s="2" t="s">
        <v>1894</v>
      </c>
      <c r="L304" s="2" t="s">
        <v>1893</v>
      </c>
      <c r="M304" s="2" t="s">
        <v>4154</v>
      </c>
      <c r="N304" s="2">
        <v>317500</v>
      </c>
      <c r="O304" s="2">
        <v>0</v>
      </c>
      <c r="P304" s="2">
        <v>317500</v>
      </c>
      <c r="R304" s="2">
        <f t="shared" si="13"/>
        <v>0</v>
      </c>
    </row>
    <row r="305" spans="1:18" x14ac:dyDescent="0.2">
      <c r="A305" s="3">
        <v>305</v>
      </c>
      <c r="B305" s="3" t="s">
        <v>4357</v>
      </c>
      <c r="C305" s="3" t="s">
        <v>4358</v>
      </c>
      <c r="D305" s="3" t="s">
        <v>3792</v>
      </c>
      <c r="E305" s="3" t="s">
        <v>425</v>
      </c>
      <c r="F305" s="4">
        <v>42200</v>
      </c>
      <c r="H305" s="2">
        <v>4650</v>
      </c>
      <c r="I305" s="2">
        <v>4650</v>
      </c>
      <c r="J305" s="2" t="s">
        <v>27</v>
      </c>
      <c r="K305" s="2" t="s">
        <v>28</v>
      </c>
      <c r="L305" s="2" t="s">
        <v>908</v>
      </c>
      <c r="M305" s="2" t="s">
        <v>93</v>
      </c>
      <c r="N305" s="2">
        <v>4650</v>
      </c>
      <c r="O305" s="2">
        <v>3255</v>
      </c>
      <c r="P305" s="2">
        <v>4650</v>
      </c>
      <c r="R305" s="2">
        <f t="shared" si="13"/>
        <v>0</v>
      </c>
    </row>
    <row r="306" spans="1:18" x14ac:dyDescent="0.2">
      <c r="A306" s="3">
        <v>306</v>
      </c>
      <c r="B306" s="3" t="s">
        <v>4359</v>
      </c>
      <c r="C306" s="3" t="s">
        <v>4360</v>
      </c>
      <c r="D306" s="3" t="s">
        <v>3792</v>
      </c>
      <c r="E306" s="3" t="s">
        <v>19</v>
      </c>
      <c r="F306" s="4">
        <v>42200</v>
      </c>
      <c r="H306" s="2">
        <v>3580</v>
      </c>
      <c r="I306" s="2">
        <v>3580</v>
      </c>
      <c r="J306" s="2" t="s">
        <v>27</v>
      </c>
      <c r="K306" s="2" t="s">
        <v>28</v>
      </c>
      <c r="L306" s="2" t="s">
        <v>908</v>
      </c>
      <c r="M306" s="2" t="s">
        <v>3453</v>
      </c>
      <c r="N306" s="2">
        <v>3580</v>
      </c>
      <c r="O306" s="2">
        <v>358</v>
      </c>
      <c r="P306" s="2">
        <v>3580</v>
      </c>
      <c r="R306" s="2">
        <f t="shared" si="13"/>
        <v>0</v>
      </c>
    </row>
    <row r="307" spans="1:18" x14ac:dyDescent="0.2">
      <c r="A307" s="3">
        <v>307</v>
      </c>
      <c r="B307" s="3" t="s">
        <v>4359</v>
      </c>
      <c r="C307" s="3" t="s">
        <v>4361</v>
      </c>
      <c r="D307" s="3" t="s">
        <v>3792</v>
      </c>
      <c r="E307" s="3" t="s">
        <v>19</v>
      </c>
      <c r="F307" s="4">
        <v>42207</v>
      </c>
      <c r="H307" s="2">
        <v>3580</v>
      </c>
      <c r="I307" s="2">
        <v>3580</v>
      </c>
      <c r="J307" s="2" t="s">
        <v>27</v>
      </c>
      <c r="K307" s="2" t="s">
        <v>28</v>
      </c>
      <c r="L307" s="2" t="s">
        <v>908</v>
      </c>
      <c r="M307" s="2" t="s">
        <v>2514</v>
      </c>
      <c r="N307" s="2">
        <v>3580</v>
      </c>
      <c r="O307" s="2">
        <v>358</v>
      </c>
      <c r="P307" s="2">
        <v>3580</v>
      </c>
      <c r="R307" s="2">
        <f t="shared" si="13"/>
        <v>0</v>
      </c>
    </row>
    <row r="308" spans="1:18" x14ac:dyDescent="0.2">
      <c r="A308" s="3">
        <v>308</v>
      </c>
      <c r="B308" s="3" t="s">
        <v>4362</v>
      </c>
      <c r="C308" s="3" t="s">
        <v>4363</v>
      </c>
      <c r="D308" s="3" t="s">
        <v>3792</v>
      </c>
      <c r="E308" s="3" t="s">
        <v>156</v>
      </c>
      <c r="F308" s="4">
        <v>42200</v>
      </c>
      <c r="H308" s="2">
        <v>43809</v>
      </c>
      <c r="I308" s="2">
        <v>43809</v>
      </c>
      <c r="J308" s="2" t="s">
        <v>27</v>
      </c>
      <c r="K308" s="2" t="s">
        <v>28</v>
      </c>
      <c r="L308" s="2" t="s">
        <v>908</v>
      </c>
      <c r="M308" s="2" t="s">
        <v>93</v>
      </c>
      <c r="N308" s="2">
        <v>43809</v>
      </c>
      <c r="O308" s="2">
        <v>30666.29</v>
      </c>
      <c r="P308" s="2">
        <v>43809</v>
      </c>
      <c r="R308" s="2">
        <f t="shared" si="13"/>
        <v>0</v>
      </c>
    </row>
    <row r="309" spans="1:18" x14ac:dyDescent="0.2">
      <c r="A309" s="3">
        <v>369</v>
      </c>
      <c r="B309" s="3" t="s">
        <v>4364</v>
      </c>
      <c r="C309" s="3" t="s">
        <v>4365</v>
      </c>
      <c r="D309" s="3" t="s">
        <v>3792</v>
      </c>
      <c r="E309" s="3" t="s">
        <v>19</v>
      </c>
      <c r="F309" s="4">
        <v>42916</v>
      </c>
      <c r="H309" s="2">
        <v>38799.730000000003</v>
      </c>
      <c r="I309" s="2">
        <v>38799.730000000003</v>
      </c>
      <c r="J309" s="2" t="s">
        <v>27</v>
      </c>
      <c r="K309" s="2" t="s">
        <v>28</v>
      </c>
      <c r="L309" s="2" t="s">
        <v>39</v>
      </c>
      <c r="M309" s="2" t="s">
        <v>93</v>
      </c>
      <c r="N309" s="2">
        <v>38799.730000000003</v>
      </c>
      <c r="O309" s="2">
        <v>27984.32</v>
      </c>
      <c r="P309" s="2">
        <v>40739.730000000003</v>
      </c>
      <c r="R309" s="2">
        <f t="shared" si="13"/>
        <v>-1940</v>
      </c>
    </row>
    <row r="310" spans="1:18" x14ac:dyDescent="0.2">
      <c r="A310" s="3">
        <v>370</v>
      </c>
      <c r="B310" s="3" t="s">
        <v>4366</v>
      </c>
      <c r="C310" s="3" t="s">
        <v>4367</v>
      </c>
      <c r="D310" s="3" t="s">
        <v>3792</v>
      </c>
      <c r="E310" s="3" t="s">
        <v>19</v>
      </c>
      <c r="F310" s="4">
        <v>42916</v>
      </c>
      <c r="H310" s="2">
        <v>5336.03</v>
      </c>
      <c r="I310" s="2">
        <v>5336.03</v>
      </c>
      <c r="J310" s="2" t="s">
        <v>27</v>
      </c>
      <c r="K310" s="2" t="s">
        <v>28</v>
      </c>
      <c r="L310" s="2" t="s">
        <v>39</v>
      </c>
      <c r="M310" s="2" t="s">
        <v>93</v>
      </c>
      <c r="N310" s="2">
        <v>5336.03</v>
      </c>
      <c r="O310" s="2">
        <v>3601.82</v>
      </c>
      <c r="P310" s="2">
        <v>5336.03</v>
      </c>
      <c r="R310" s="2">
        <f t="shared" si="13"/>
        <v>0</v>
      </c>
    </row>
    <row r="311" spans="1:18" x14ac:dyDescent="0.2">
      <c r="A311" s="3">
        <v>4465</v>
      </c>
      <c r="B311" s="3" t="s">
        <v>4368</v>
      </c>
      <c r="C311" s="3" t="s">
        <v>4369</v>
      </c>
      <c r="D311" s="3" t="s">
        <v>3792</v>
      </c>
      <c r="E311" s="3" t="s">
        <v>167</v>
      </c>
      <c r="F311" s="4">
        <v>42314</v>
      </c>
      <c r="H311" s="2">
        <v>3890</v>
      </c>
      <c r="I311" s="2">
        <v>3890</v>
      </c>
      <c r="J311" s="2" t="s">
        <v>2954</v>
      </c>
      <c r="K311" s="2" t="s">
        <v>1894</v>
      </c>
      <c r="L311" s="2" t="s">
        <v>1893</v>
      </c>
      <c r="M311" s="2" t="s">
        <v>1718</v>
      </c>
      <c r="N311" s="2">
        <v>3890</v>
      </c>
      <c r="O311" s="2">
        <v>2852.66</v>
      </c>
      <c r="P311" s="2">
        <v>3890</v>
      </c>
      <c r="R311" s="2">
        <f t="shared" si="13"/>
        <v>0</v>
      </c>
    </row>
    <row r="312" spans="1:18" x14ac:dyDescent="0.2">
      <c r="A312" s="3">
        <v>4466</v>
      </c>
      <c r="B312" s="3" t="s">
        <v>4368</v>
      </c>
      <c r="C312" s="3" t="s">
        <v>4370</v>
      </c>
      <c r="D312" s="3" t="s">
        <v>3792</v>
      </c>
      <c r="E312" s="3" t="s">
        <v>167</v>
      </c>
      <c r="F312" s="4">
        <v>42314</v>
      </c>
      <c r="H312" s="2">
        <v>3890</v>
      </c>
      <c r="I312" s="2">
        <v>3890</v>
      </c>
      <c r="J312" s="2" t="s">
        <v>2954</v>
      </c>
      <c r="K312" s="2" t="s">
        <v>1894</v>
      </c>
      <c r="L312" s="2" t="s">
        <v>1893</v>
      </c>
      <c r="M312" s="2" t="s">
        <v>1718</v>
      </c>
      <c r="N312" s="2">
        <v>3890</v>
      </c>
      <c r="O312" s="2">
        <v>2852.66</v>
      </c>
      <c r="P312" s="2">
        <v>3890</v>
      </c>
      <c r="R312" s="2">
        <f t="shared" si="13"/>
        <v>0</v>
      </c>
    </row>
    <row r="313" spans="1:18" x14ac:dyDescent="0.2">
      <c r="A313" s="3">
        <v>4467</v>
      </c>
      <c r="B313" s="3" t="s">
        <v>4368</v>
      </c>
      <c r="C313" s="3" t="s">
        <v>4371</v>
      </c>
      <c r="D313" s="3" t="s">
        <v>3792</v>
      </c>
      <c r="E313" s="3" t="s">
        <v>167</v>
      </c>
      <c r="F313" s="4">
        <v>42314</v>
      </c>
      <c r="H313" s="2">
        <v>3890</v>
      </c>
      <c r="I313" s="2">
        <v>3890</v>
      </c>
      <c r="J313" s="2" t="s">
        <v>2954</v>
      </c>
      <c r="K313" s="2" t="s">
        <v>1894</v>
      </c>
      <c r="L313" s="2" t="s">
        <v>1893</v>
      </c>
      <c r="M313" s="2" t="s">
        <v>1718</v>
      </c>
      <c r="N313" s="2">
        <v>3890</v>
      </c>
      <c r="O313" s="2">
        <v>2852.66</v>
      </c>
      <c r="P313" s="2">
        <v>3890</v>
      </c>
      <c r="R313" s="2">
        <f t="shared" si="13"/>
        <v>0</v>
      </c>
    </row>
    <row r="314" spans="1:18" x14ac:dyDescent="0.2">
      <c r="A314" s="3">
        <v>4468</v>
      </c>
      <c r="B314" s="3" t="s">
        <v>4372</v>
      </c>
      <c r="C314" s="3" t="s">
        <v>4373</v>
      </c>
      <c r="D314" s="3" t="s">
        <v>3792</v>
      </c>
      <c r="E314" s="3" t="s">
        <v>813</v>
      </c>
      <c r="F314" s="4">
        <v>42338</v>
      </c>
      <c r="H314" s="2">
        <v>6700</v>
      </c>
      <c r="I314" s="2">
        <v>6700</v>
      </c>
      <c r="J314" s="2" t="s">
        <v>3110</v>
      </c>
      <c r="K314" s="2" t="s">
        <v>2113</v>
      </c>
      <c r="L314" s="2" t="s">
        <v>2112</v>
      </c>
      <c r="M314" s="2" t="s">
        <v>1892</v>
      </c>
      <c r="N314" s="2">
        <v>6700</v>
      </c>
      <c r="O314" s="2">
        <v>4913.34</v>
      </c>
      <c r="P314" s="2">
        <v>6700</v>
      </c>
      <c r="R314" s="2">
        <f t="shared" si="13"/>
        <v>0</v>
      </c>
    </row>
    <row r="315" spans="1:18" x14ac:dyDescent="0.2">
      <c r="A315" s="3">
        <v>4469</v>
      </c>
      <c r="B315" s="3" t="s">
        <v>4374</v>
      </c>
      <c r="C315" s="3" t="s">
        <v>4375</v>
      </c>
      <c r="D315" s="3" t="s">
        <v>3792</v>
      </c>
      <c r="E315" s="3" t="s">
        <v>813</v>
      </c>
      <c r="F315" s="4">
        <v>42313</v>
      </c>
      <c r="H315" s="2">
        <v>5365</v>
      </c>
      <c r="I315" s="2">
        <v>5365</v>
      </c>
      <c r="J315" s="2" t="s">
        <v>2954</v>
      </c>
      <c r="K315" s="2" t="s">
        <v>1894</v>
      </c>
      <c r="L315" s="2" t="s">
        <v>1893</v>
      </c>
      <c r="M315" s="2" t="s">
        <v>1907</v>
      </c>
      <c r="N315" s="2">
        <v>5365</v>
      </c>
      <c r="O315" s="2">
        <v>3934.33</v>
      </c>
      <c r="P315" s="2">
        <v>5365</v>
      </c>
      <c r="R315" s="2">
        <f t="shared" si="13"/>
        <v>0</v>
      </c>
    </row>
    <row r="316" spans="1:18" x14ac:dyDescent="0.2">
      <c r="A316" s="3">
        <v>4470</v>
      </c>
      <c r="B316" s="3" t="s">
        <v>4374</v>
      </c>
      <c r="C316" s="3" t="s">
        <v>4376</v>
      </c>
      <c r="D316" s="3" t="s">
        <v>3792</v>
      </c>
      <c r="E316" s="3" t="s">
        <v>813</v>
      </c>
      <c r="F316" s="4">
        <v>42313</v>
      </c>
      <c r="H316" s="2">
        <v>5365</v>
      </c>
      <c r="I316" s="2">
        <v>5365</v>
      </c>
      <c r="J316" s="2" t="s">
        <v>2954</v>
      </c>
      <c r="K316" s="2" t="s">
        <v>1894</v>
      </c>
      <c r="L316" s="2" t="s">
        <v>1893</v>
      </c>
      <c r="M316" s="2" t="s">
        <v>1907</v>
      </c>
      <c r="N316" s="2">
        <v>5365</v>
      </c>
      <c r="O316" s="2">
        <v>3934.33</v>
      </c>
      <c r="P316" s="2">
        <v>5365</v>
      </c>
      <c r="R316" s="2">
        <f t="shared" si="13"/>
        <v>0</v>
      </c>
    </row>
    <row r="317" spans="1:18" x14ac:dyDescent="0.2">
      <c r="A317" s="3">
        <v>4471</v>
      </c>
      <c r="B317" s="3" t="s">
        <v>4377</v>
      </c>
      <c r="C317" s="3" t="s">
        <v>4378</v>
      </c>
      <c r="D317" s="3" t="s">
        <v>3792</v>
      </c>
      <c r="E317" s="3" t="s">
        <v>4133</v>
      </c>
      <c r="F317" s="4">
        <v>42356</v>
      </c>
      <c r="H317" s="2">
        <v>609500</v>
      </c>
      <c r="I317" s="2">
        <v>6095</v>
      </c>
      <c r="J317" s="2" t="s">
        <v>2954</v>
      </c>
      <c r="K317" s="2" t="s">
        <v>1894</v>
      </c>
      <c r="L317" s="2" t="s">
        <v>1893</v>
      </c>
      <c r="M317" s="2" t="s">
        <v>2128</v>
      </c>
      <c r="N317" s="2">
        <v>609500</v>
      </c>
      <c r="O317" s="2">
        <v>294591.67</v>
      </c>
      <c r="P317" s="2">
        <v>609500</v>
      </c>
      <c r="R317" s="2">
        <f t="shared" si="13"/>
        <v>0</v>
      </c>
    </row>
    <row r="318" spans="1:18" x14ac:dyDescent="0.2">
      <c r="A318" s="3">
        <v>4604</v>
      </c>
      <c r="B318" s="3" t="s">
        <v>4379</v>
      </c>
      <c r="C318" s="3" t="s">
        <v>4380</v>
      </c>
      <c r="D318" s="3" t="s">
        <v>3792</v>
      </c>
      <c r="E318" s="3" t="s">
        <v>19</v>
      </c>
      <c r="F318" s="4">
        <v>42369</v>
      </c>
      <c r="H318" s="2">
        <v>3664</v>
      </c>
      <c r="I318" s="2">
        <v>3664</v>
      </c>
      <c r="J318" s="2" t="s">
        <v>27</v>
      </c>
      <c r="K318" s="2" t="s">
        <v>28</v>
      </c>
      <c r="L318" s="2" t="s">
        <v>908</v>
      </c>
      <c r="M318" s="2" t="s">
        <v>699</v>
      </c>
      <c r="N318" s="2">
        <v>3664</v>
      </c>
      <c r="O318" s="2">
        <v>824.4</v>
      </c>
      <c r="P318" s="2">
        <v>3664</v>
      </c>
      <c r="R318" s="2">
        <f t="shared" si="13"/>
        <v>0</v>
      </c>
    </row>
    <row r="319" spans="1:18" x14ac:dyDescent="0.2">
      <c r="A319" s="3">
        <v>4605</v>
      </c>
      <c r="B319" s="3" t="s">
        <v>4379</v>
      </c>
      <c r="C319" s="3" t="s">
        <v>4381</v>
      </c>
      <c r="D319" s="3" t="s">
        <v>3792</v>
      </c>
      <c r="E319" s="3" t="s">
        <v>19</v>
      </c>
      <c r="F319" s="4">
        <v>42369</v>
      </c>
      <c r="H319" s="2">
        <v>3664</v>
      </c>
      <c r="I319" s="2">
        <v>3664</v>
      </c>
      <c r="J319" s="2" t="s">
        <v>27</v>
      </c>
      <c r="K319" s="2" t="s">
        <v>28</v>
      </c>
      <c r="L319" s="2" t="s">
        <v>908</v>
      </c>
      <c r="M319" s="2" t="s">
        <v>51</v>
      </c>
      <c r="N319" s="2">
        <v>3664</v>
      </c>
      <c r="O319" s="2">
        <v>824.4</v>
      </c>
      <c r="P319" s="2">
        <v>3664</v>
      </c>
      <c r="R319" s="2">
        <f t="shared" si="13"/>
        <v>0</v>
      </c>
    </row>
    <row r="320" spans="1:18" x14ac:dyDescent="0.2">
      <c r="A320" s="3">
        <v>4696</v>
      </c>
      <c r="B320" s="3" t="s">
        <v>4382</v>
      </c>
      <c r="C320" s="3" t="s">
        <v>4383</v>
      </c>
      <c r="D320" s="3" t="s">
        <v>3792</v>
      </c>
      <c r="E320" s="3" t="s">
        <v>19</v>
      </c>
      <c r="F320" s="4">
        <v>42117</v>
      </c>
      <c r="H320" s="2">
        <v>3580</v>
      </c>
      <c r="I320" s="2">
        <v>3580</v>
      </c>
      <c r="J320" s="2" t="s">
        <v>27</v>
      </c>
      <c r="K320" s="2" t="s">
        <v>28</v>
      </c>
      <c r="L320" s="2" t="s">
        <v>908</v>
      </c>
      <c r="M320" s="2" t="s">
        <v>3475</v>
      </c>
      <c r="N320" s="2">
        <v>3580</v>
      </c>
      <c r="O320" s="2">
        <v>89.5</v>
      </c>
      <c r="P320" s="2">
        <v>3580</v>
      </c>
      <c r="R320" s="2">
        <f t="shared" si="13"/>
        <v>0</v>
      </c>
    </row>
    <row r="321" spans="1:18" x14ac:dyDescent="0.2">
      <c r="A321" s="3">
        <v>4697</v>
      </c>
      <c r="B321" s="3" t="s">
        <v>4382</v>
      </c>
      <c r="C321" s="3" t="s">
        <v>4384</v>
      </c>
      <c r="D321" s="3" t="s">
        <v>3792</v>
      </c>
      <c r="E321" s="3" t="s">
        <v>19</v>
      </c>
      <c r="F321" s="4">
        <v>42117</v>
      </c>
      <c r="H321" s="2">
        <v>3580</v>
      </c>
      <c r="I321" s="2">
        <v>3580</v>
      </c>
      <c r="J321" s="2" t="s">
        <v>27</v>
      </c>
      <c r="K321" s="2" t="s">
        <v>28</v>
      </c>
      <c r="L321" s="2" t="s">
        <v>908</v>
      </c>
      <c r="M321" s="2" t="s">
        <v>90</v>
      </c>
      <c r="N321" s="2">
        <v>3580</v>
      </c>
      <c r="O321" s="2">
        <v>89.5</v>
      </c>
      <c r="P321" s="2">
        <v>3580</v>
      </c>
      <c r="R321" s="2">
        <f t="shared" si="13"/>
        <v>0</v>
      </c>
    </row>
    <row r="322" spans="1:18" x14ac:dyDescent="0.2">
      <c r="A322" s="3">
        <v>4838</v>
      </c>
      <c r="B322" s="3" t="s">
        <v>2952</v>
      </c>
      <c r="C322" s="3" t="s">
        <v>4385</v>
      </c>
      <c r="D322" s="3" t="s">
        <v>3792</v>
      </c>
      <c r="E322" s="3" t="s">
        <v>167</v>
      </c>
      <c r="F322" s="4">
        <v>42360</v>
      </c>
      <c r="H322" s="2">
        <v>3890</v>
      </c>
      <c r="I322" s="2">
        <v>3890</v>
      </c>
      <c r="J322" s="2" t="s">
        <v>2954</v>
      </c>
      <c r="K322" s="2" t="s">
        <v>1894</v>
      </c>
      <c r="L322" s="2" t="s">
        <v>1893</v>
      </c>
      <c r="M322" s="2" t="s">
        <v>1718</v>
      </c>
      <c r="N322" s="2">
        <v>3890</v>
      </c>
      <c r="O322" s="2">
        <v>2885.08</v>
      </c>
      <c r="P322" s="2">
        <v>3890</v>
      </c>
      <c r="R322" s="2">
        <f t="shared" si="13"/>
        <v>0</v>
      </c>
    </row>
    <row r="323" spans="1:18" x14ac:dyDescent="0.2">
      <c r="A323" s="3">
        <v>4839</v>
      </c>
      <c r="B323" s="3" t="s">
        <v>2952</v>
      </c>
      <c r="C323" s="3" t="s">
        <v>4386</v>
      </c>
      <c r="D323" s="3" t="s">
        <v>3792</v>
      </c>
      <c r="E323" s="3" t="s">
        <v>167</v>
      </c>
      <c r="F323" s="4">
        <v>42360</v>
      </c>
      <c r="H323" s="2">
        <v>3890</v>
      </c>
      <c r="I323" s="2">
        <v>3890</v>
      </c>
      <c r="J323" s="2" t="s">
        <v>2954</v>
      </c>
      <c r="K323" s="2" t="s">
        <v>1894</v>
      </c>
      <c r="L323" s="2" t="s">
        <v>1893</v>
      </c>
      <c r="M323" s="2" t="s">
        <v>1718</v>
      </c>
      <c r="N323" s="2">
        <v>3890</v>
      </c>
      <c r="O323" s="2">
        <v>2885.08</v>
      </c>
      <c r="P323" s="2">
        <v>3890</v>
      </c>
      <c r="R323" s="2">
        <f t="shared" si="13"/>
        <v>0</v>
      </c>
    </row>
    <row r="324" spans="1:18" x14ac:dyDescent="0.2">
      <c r="A324" s="3">
        <v>4840</v>
      </c>
      <c r="B324" s="3" t="s">
        <v>2952</v>
      </c>
      <c r="C324" s="3" t="s">
        <v>4387</v>
      </c>
      <c r="D324" s="3" t="s">
        <v>3792</v>
      </c>
      <c r="E324" s="3" t="s">
        <v>167</v>
      </c>
      <c r="F324" s="4">
        <v>42360</v>
      </c>
      <c r="H324" s="2">
        <v>3890</v>
      </c>
      <c r="I324" s="2">
        <v>3890</v>
      </c>
      <c r="J324" s="2" t="s">
        <v>2954</v>
      </c>
      <c r="K324" s="2" t="s">
        <v>1894</v>
      </c>
      <c r="L324" s="2" t="s">
        <v>1893</v>
      </c>
      <c r="M324" s="2" t="s">
        <v>1718</v>
      </c>
      <c r="N324" s="2">
        <v>3890</v>
      </c>
      <c r="O324" s="2">
        <v>2885.08</v>
      </c>
      <c r="P324" s="2">
        <v>3890</v>
      </c>
      <c r="R324" s="2">
        <f t="shared" si="13"/>
        <v>0</v>
      </c>
    </row>
    <row r="325" spans="1:18" x14ac:dyDescent="0.2">
      <c r="A325" s="3">
        <v>4841</v>
      </c>
      <c r="B325" s="3" t="s">
        <v>2952</v>
      </c>
      <c r="C325" s="3" t="s">
        <v>4388</v>
      </c>
      <c r="D325" s="3" t="s">
        <v>3792</v>
      </c>
      <c r="E325" s="3" t="s">
        <v>167</v>
      </c>
      <c r="F325" s="4">
        <v>42360</v>
      </c>
      <c r="H325" s="2">
        <v>3890</v>
      </c>
      <c r="I325" s="2">
        <v>3890</v>
      </c>
      <c r="J325" s="2" t="s">
        <v>2954</v>
      </c>
      <c r="K325" s="2" t="s">
        <v>1894</v>
      </c>
      <c r="L325" s="2" t="s">
        <v>1893</v>
      </c>
      <c r="M325" s="2" t="s">
        <v>1718</v>
      </c>
      <c r="N325" s="2">
        <v>3890</v>
      </c>
      <c r="O325" s="2">
        <v>2885.08</v>
      </c>
      <c r="P325" s="2">
        <v>3890</v>
      </c>
      <c r="R325" s="2">
        <f t="shared" si="13"/>
        <v>0</v>
      </c>
    </row>
    <row r="326" spans="1:18" x14ac:dyDescent="0.2">
      <c r="A326" s="3">
        <v>4842</v>
      </c>
      <c r="B326" s="3" t="s">
        <v>2952</v>
      </c>
      <c r="C326" s="3" t="s">
        <v>4389</v>
      </c>
      <c r="D326" s="3" t="s">
        <v>3792</v>
      </c>
      <c r="E326" s="3" t="s">
        <v>167</v>
      </c>
      <c r="F326" s="4">
        <v>42360</v>
      </c>
      <c r="H326" s="2">
        <v>3890</v>
      </c>
      <c r="I326" s="2">
        <v>3890</v>
      </c>
      <c r="J326" s="2" t="s">
        <v>2954</v>
      </c>
      <c r="K326" s="2" t="s">
        <v>1894</v>
      </c>
      <c r="L326" s="2" t="s">
        <v>1893</v>
      </c>
      <c r="M326" s="2" t="s">
        <v>1718</v>
      </c>
      <c r="N326" s="2">
        <v>3890</v>
      </c>
      <c r="O326" s="2">
        <v>2885.08</v>
      </c>
      <c r="P326" s="2">
        <v>3890</v>
      </c>
      <c r="R326" s="2">
        <f t="shared" si="13"/>
        <v>0</v>
      </c>
    </row>
    <row r="327" spans="1:18" x14ac:dyDescent="0.2">
      <c r="A327" s="3">
        <v>4843</v>
      </c>
      <c r="B327" s="3" t="s">
        <v>4390</v>
      </c>
      <c r="C327" s="3" t="s">
        <v>4391</v>
      </c>
      <c r="D327" s="3" t="s">
        <v>3792</v>
      </c>
      <c r="E327" s="3" t="s">
        <v>167</v>
      </c>
      <c r="F327" s="4">
        <v>42360</v>
      </c>
      <c r="H327" s="2">
        <v>3690</v>
      </c>
      <c r="I327" s="2">
        <v>3690</v>
      </c>
      <c r="J327" s="2" t="s">
        <v>2954</v>
      </c>
      <c r="K327" s="2" t="s">
        <v>1894</v>
      </c>
      <c r="L327" s="2" t="s">
        <v>1893</v>
      </c>
      <c r="M327" s="2" t="s">
        <v>1718</v>
      </c>
      <c r="N327" s="2">
        <v>3690</v>
      </c>
      <c r="O327" s="2">
        <v>2736.75</v>
      </c>
      <c r="P327" s="2">
        <v>3690</v>
      </c>
      <c r="R327" s="2">
        <f t="shared" si="13"/>
        <v>0</v>
      </c>
    </row>
    <row r="328" spans="1:18" x14ac:dyDescent="0.2">
      <c r="A328" s="3">
        <v>4844</v>
      </c>
      <c r="B328" s="3" t="s">
        <v>4390</v>
      </c>
      <c r="C328" s="3" t="s">
        <v>4392</v>
      </c>
      <c r="D328" s="3" t="s">
        <v>3792</v>
      </c>
      <c r="E328" s="3" t="s">
        <v>167</v>
      </c>
      <c r="F328" s="4">
        <v>42360</v>
      </c>
      <c r="H328" s="2">
        <v>3690</v>
      </c>
      <c r="I328" s="2">
        <v>3690</v>
      </c>
      <c r="J328" s="2" t="s">
        <v>2954</v>
      </c>
      <c r="K328" s="2" t="s">
        <v>1894</v>
      </c>
      <c r="L328" s="2" t="s">
        <v>1893</v>
      </c>
      <c r="M328" s="2" t="s">
        <v>1718</v>
      </c>
      <c r="N328" s="2">
        <v>3690</v>
      </c>
      <c r="O328" s="2">
        <v>2736.75</v>
      </c>
      <c r="P328" s="2">
        <v>3690</v>
      </c>
      <c r="R328" s="2">
        <f t="shared" si="13"/>
        <v>0</v>
      </c>
    </row>
    <row r="329" spans="1:18" x14ac:dyDescent="0.2">
      <c r="A329" s="3">
        <v>4845</v>
      </c>
      <c r="B329" s="3" t="s">
        <v>4390</v>
      </c>
      <c r="C329" s="3" t="s">
        <v>4393</v>
      </c>
      <c r="D329" s="3" t="s">
        <v>3792</v>
      </c>
      <c r="E329" s="3" t="s">
        <v>167</v>
      </c>
      <c r="F329" s="4">
        <v>42360</v>
      </c>
      <c r="H329" s="2">
        <v>3690</v>
      </c>
      <c r="I329" s="2">
        <v>3690</v>
      </c>
      <c r="J329" s="2" t="s">
        <v>2954</v>
      </c>
      <c r="K329" s="2" t="s">
        <v>1894</v>
      </c>
      <c r="L329" s="2" t="s">
        <v>1893</v>
      </c>
      <c r="M329" s="2" t="s">
        <v>1718</v>
      </c>
      <c r="N329" s="2">
        <v>3690</v>
      </c>
      <c r="O329" s="2">
        <v>2736.75</v>
      </c>
      <c r="P329" s="2">
        <v>3690</v>
      </c>
      <c r="R329" s="2">
        <f t="shared" si="13"/>
        <v>0</v>
      </c>
    </row>
    <row r="330" spans="1:18" x14ac:dyDescent="0.2">
      <c r="A330" s="3">
        <v>4846</v>
      </c>
      <c r="B330" s="3" t="s">
        <v>4390</v>
      </c>
      <c r="C330" s="3" t="s">
        <v>4394</v>
      </c>
      <c r="D330" s="3" t="s">
        <v>3792</v>
      </c>
      <c r="E330" s="3" t="s">
        <v>167</v>
      </c>
      <c r="F330" s="4">
        <v>42360</v>
      </c>
      <c r="H330" s="2">
        <v>3690</v>
      </c>
      <c r="I330" s="2">
        <v>3690</v>
      </c>
      <c r="J330" s="2" t="s">
        <v>2954</v>
      </c>
      <c r="K330" s="2" t="s">
        <v>1894</v>
      </c>
      <c r="L330" s="2" t="s">
        <v>1893</v>
      </c>
      <c r="M330" s="2" t="s">
        <v>1718</v>
      </c>
      <c r="N330" s="2">
        <v>3690</v>
      </c>
      <c r="O330" s="2">
        <v>2736.75</v>
      </c>
      <c r="P330" s="2">
        <v>3690</v>
      </c>
      <c r="R330" s="2">
        <f t="shared" si="13"/>
        <v>0</v>
      </c>
    </row>
    <row r="331" spans="1:18" x14ac:dyDescent="0.2">
      <c r="A331" s="3">
        <v>4847</v>
      </c>
      <c r="B331" s="3" t="s">
        <v>4390</v>
      </c>
      <c r="C331" s="3" t="s">
        <v>4395</v>
      </c>
      <c r="D331" s="3" t="s">
        <v>3792</v>
      </c>
      <c r="E331" s="3" t="s">
        <v>167</v>
      </c>
      <c r="F331" s="4">
        <v>42360</v>
      </c>
      <c r="H331" s="2">
        <v>3690</v>
      </c>
      <c r="I331" s="2">
        <v>3690</v>
      </c>
      <c r="J331" s="2" t="s">
        <v>2954</v>
      </c>
      <c r="K331" s="2" t="s">
        <v>1894</v>
      </c>
      <c r="L331" s="2" t="s">
        <v>1893</v>
      </c>
      <c r="M331" s="2" t="s">
        <v>1718</v>
      </c>
      <c r="N331" s="2">
        <v>3690</v>
      </c>
      <c r="O331" s="2">
        <v>2736.75</v>
      </c>
      <c r="P331" s="2">
        <v>3690</v>
      </c>
      <c r="R331" s="2">
        <f t="shared" si="13"/>
        <v>0</v>
      </c>
    </row>
    <row r="332" spans="1:18" x14ac:dyDescent="0.2">
      <c r="A332" s="3">
        <v>4848</v>
      </c>
      <c r="B332" s="3" t="s">
        <v>4390</v>
      </c>
      <c r="C332" s="3" t="s">
        <v>4396</v>
      </c>
      <c r="D332" s="3" t="s">
        <v>3792</v>
      </c>
      <c r="E332" s="3" t="s">
        <v>167</v>
      </c>
      <c r="F332" s="4">
        <v>42360</v>
      </c>
      <c r="H332" s="2">
        <v>3690</v>
      </c>
      <c r="I332" s="2">
        <v>3690</v>
      </c>
      <c r="J332" s="2" t="s">
        <v>2954</v>
      </c>
      <c r="K332" s="2" t="s">
        <v>1894</v>
      </c>
      <c r="L332" s="2" t="s">
        <v>1893</v>
      </c>
      <c r="M332" s="2" t="s">
        <v>1718</v>
      </c>
      <c r="N332" s="2">
        <v>3690</v>
      </c>
      <c r="O332" s="2">
        <v>2736.75</v>
      </c>
      <c r="P332" s="2">
        <v>3690</v>
      </c>
      <c r="R332" s="2">
        <f t="shared" si="13"/>
        <v>0</v>
      </c>
    </row>
    <row r="333" spans="1:18" x14ac:dyDescent="0.2">
      <c r="A333" s="3">
        <v>4849</v>
      </c>
      <c r="B333" s="3" t="s">
        <v>4390</v>
      </c>
      <c r="C333" s="3" t="s">
        <v>4397</v>
      </c>
      <c r="D333" s="3" t="s">
        <v>3792</v>
      </c>
      <c r="E333" s="3" t="s">
        <v>167</v>
      </c>
      <c r="F333" s="4">
        <v>42360</v>
      </c>
      <c r="H333" s="2">
        <v>3690</v>
      </c>
      <c r="I333" s="2">
        <v>3690</v>
      </c>
      <c r="J333" s="2" t="s">
        <v>2954</v>
      </c>
      <c r="K333" s="2" t="s">
        <v>1894</v>
      </c>
      <c r="L333" s="2" t="s">
        <v>1893</v>
      </c>
      <c r="M333" s="2" t="s">
        <v>1718</v>
      </c>
      <c r="N333" s="2">
        <v>3690</v>
      </c>
      <c r="O333" s="2">
        <v>2736.75</v>
      </c>
      <c r="P333" s="2">
        <v>3690</v>
      </c>
      <c r="R333" s="2">
        <f t="shared" ref="R333:R364" si="14">H333-P333</f>
        <v>0</v>
      </c>
    </row>
    <row r="334" spans="1:18" x14ac:dyDescent="0.2">
      <c r="A334" s="3">
        <v>4850</v>
      </c>
      <c r="B334" s="3" t="s">
        <v>4390</v>
      </c>
      <c r="C334" s="3" t="s">
        <v>4398</v>
      </c>
      <c r="D334" s="3" t="s">
        <v>3792</v>
      </c>
      <c r="E334" s="3" t="s">
        <v>167</v>
      </c>
      <c r="F334" s="4">
        <v>42360</v>
      </c>
      <c r="H334" s="2">
        <v>3690</v>
      </c>
      <c r="I334" s="2">
        <v>3690</v>
      </c>
      <c r="J334" s="2" t="s">
        <v>2954</v>
      </c>
      <c r="K334" s="2" t="s">
        <v>1894</v>
      </c>
      <c r="L334" s="2" t="s">
        <v>1893</v>
      </c>
      <c r="M334" s="2" t="s">
        <v>1718</v>
      </c>
      <c r="N334" s="2">
        <v>3690</v>
      </c>
      <c r="O334" s="2">
        <v>2736.75</v>
      </c>
      <c r="P334" s="2">
        <v>3690</v>
      </c>
      <c r="R334" s="2">
        <f t="shared" si="14"/>
        <v>0</v>
      </c>
    </row>
    <row r="335" spans="1:18" x14ac:dyDescent="0.2">
      <c r="A335" s="3">
        <v>4851</v>
      </c>
      <c r="B335" s="3" t="s">
        <v>4390</v>
      </c>
      <c r="C335" s="3" t="s">
        <v>4399</v>
      </c>
      <c r="D335" s="3" t="s">
        <v>3792</v>
      </c>
      <c r="E335" s="3" t="s">
        <v>167</v>
      </c>
      <c r="F335" s="4">
        <v>42360</v>
      </c>
      <c r="H335" s="2">
        <v>3690</v>
      </c>
      <c r="I335" s="2">
        <v>3690</v>
      </c>
      <c r="J335" s="2" t="s">
        <v>2954</v>
      </c>
      <c r="K335" s="2" t="s">
        <v>1894</v>
      </c>
      <c r="L335" s="2" t="s">
        <v>1893</v>
      </c>
      <c r="M335" s="2" t="s">
        <v>1718</v>
      </c>
      <c r="N335" s="2">
        <v>3690</v>
      </c>
      <c r="O335" s="2">
        <v>2736.75</v>
      </c>
      <c r="P335" s="2">
        <v>3690</v>
      </c>
      <c r="R335" s="2">
        <f t="shared" si="14"/>
        <v>0</v>
      </c>
    </row>
    <row r="336" spans="1:18" x14ac:dyDescent="0.2">
      <c r="A336" s="3">
        <v>4852</v>
      </c>
      <c r="B336" s="3" t="s">
        <v>4390</v>
      </c>
      <c r="C336" s="3" t="s">
        <v>4400</v>
      </c>
      <c r="D336" s="3" t="s">
        <v>3792</v>
      </c>
      <c r="E336" s="3" t="s">
        <v>167</v>
      </c>
      <c r="F336" s="4">
        <v>42360</v>
      </c>
      <c r="H336" s="2">
        <v>3690</v>
      </c>
      <c r="I336" s="2">
        <v>3690</v>
      </c>
      <c r="J336" s="2" t="s">
        <v>2954</v>
      </c>
      <c r="K336" s="2" t="s">
        <v>1894</v>
      </c>
      <c r="L336" s="2" t="s">
        <v>1893</v>
      </c>
      <c r="M336" s="2" t="s">
        <v>1718</v>
      </c>
      <c r="N336" s="2">
        <v>3690</v>
      </c>
      <c r="O336" s="2">
        <v>2736.75</v>
      </c>
      <c r="P336" s="2">
        <v>3690</v>
      </c>
      <c r="R336" s="2">
        <f t="shared" si="14"/>
        <v>0</v>
      </c>
    </row>
    <row r="337" spans="1:18" x14ac:dyDescent="0.2">
      <c r="A337" s="3">
        <v>4853</v>
      </c>
      <c r="B337" s="3" t="s">
        <v>4401</v>
      </c>
      <c r="C337" s="3" t="s">
        <v>4402</v>
      </c>
      <c r="D337" s="3" t="s">
        <v>3792</v>
      </c>
      <c r="E337" s="3" t="s">
        <v>4133</v>
      </c>
      <c r="F337" s="4">
        <v>42369</v>
      </c>
      <c r="H337" s="2">
        <v>125772</v>
      </c>
      <c r="I337" s="2">
        <v>125772</v>
      </c>
      <c r="J337" s="2" t="s">
        <v>3077</v>
      </c>
      <c r="K337" s="2" t="s">
        <v>2608</v>
      </c>
      <c r="L337" s="2" t="s">
        <v>2607</v>
      </c>
      <c r="M337" s="2" t="s">
        <v>1907</v>
      </c>
      <c r="N337" s="2">
        <v>113232.4</v>
      </c>
      <c r="O337" s="2">
        <v>54520</v>
      </c>
      <c r="P337" s="2">
        <v>113232.4</v>
      </c>
      <c r="R337" s="2">
        <f t="shared" si="14"/>
        <v>12539.600000000006</v>
      </c>
    </row>
    <row r="338" spans="1:18" x14ac:dyDescent="0.2">
      <c r="A338" s="3">
        <v>4854</v>
      </c>
      <c r="B338" s="3" t="s">
        <v>4403</v>
      </c>
      <c r="C338" s="3" t="s">
        <v>4404</v>
      </c>
      <c r="D338" s="3" t="s">
        <v>3792</v>
      </c>
      <c r="E338" s="3" t="s">
        <v>19</v>
      </c>
      <c r="F338" s="4">
        <v>42368</v>
      </c>
      <c r="H338" s="2">
        <v>14550</v>
      </c>
      <c r="I338" s="2">
        <v>14550</v>
      </c>
      <c r="J338" s="2" t="s">
        <v>2954</v>
      </c>
      <c r="K338" s="2" t="s">
        <v>1894</v>
      </c>
      <c r="L338" s="2" t="s">
        <v>1893</v>
      </c>
      <c r="M338" s="2" t="s">
        <v>1907</v>
      </c>
      <c r="N338" s="2">
        <v>14550</v>
      </c>
      <c r="O338" s="2">
        <v>3273.75</v>
      </c>
      <c r="P338" s="2">
        <v>14550</v>
      </c>
      <c r="R338" s="2">
        <f t="shared" si="14"/>
        <v>0</v>
      </c>
    </row>
    <row r="339" spans="1:18" x14ac:dyDescent="0.2">
      <c r="A339" s="3">
        <v>4855</v>
      </c>
      <c r="B339" s="3" t="s">
        <v>4405</v>
      </c>
      <c r="C339" s="3" t="s">
        <v>4406</v>
      </c>
      <c r="D339" s="3" t="s">
        <v>3792</v>
      </c>
      <c r="E339" s="3" t="s">
        <v>19</v>
      </c>
      <c r="F339" s="4">
        <v>42368</v>
      </c>
      <c r="H339" s="2">
        <v>14550</v>
      </c>
      <c r="I339" s="2">
        <v>14550</v>
      </c>
      <c r="J339" s="2" t="s">
        <v>2954</v>
      </c>
      <c r="K339" s="2" t="s">
        <v>1894</v>
      </c>
      <c r="L339" s="2" t="s">
        <v>1893</v>
      </c>
      <c r="M339" s="2" t="s">
        <v>1907</v>
      </c>
      <c r="N339" s="2">
        <v>14550</v>
      </c>
      <c r="O339" s="2">
        <v>3273.75</v>
      </c>
      <c r="P339" s="2">
        <v>14550</v>
      </c>
      <c r="R339" s="2">
        <f t="shared" si="14"/>
        <v>0</v>
      </c>
    </row>
    <row r="340" spans="1:18" x14ac:dyDescent="0.2">
      <c r="A340" s="3">
        <v>4856</v>
      </c>
      <c r="B340" s="3" t="s">
        <v>4407</v>
      </c>
      <c r="C340" s="3" t="s">
        <v>4408</v>
      </c>
      <c r="D340" s="3" t="s">
        <v>3792</v>
      </c>
      <c r="E340" s="3" t="s">
        <v>19</v>
      </c>
      <c r="F340" s="4">
        <v>42368</v>
      </c>
      <c r="H340" s="2">
        <v>14550</v>
      </c>
      <c r="I340" s="2">
        <v>14550</v>
      </c>
      <c r="J340" s="2" t="s">
        <v>2954</v>
      </c>
      <c r="K340" s="2" t="s">
        <v>1894</v>
      </c>
      <c r="L340" s="2" t="s">
        <v>1893</v>
      </c>
      <c r="M340" s="2" t="s">
        <v>1907</v>
      </c>
      <c r="N340" s="2">
        <v>14550</v>
      </c>
      <c r="O340" s="2">
        <v>3273.75</v>
      </c>
      <c r="P340" s="2">
        <v>14550</v>
      </c>
      <c r="R340" s="2">
        <f t="shared" si="14"/>
        <v>0</v>
      </c>
    </row>
    <row r="341" spans="1:18" x14ac:dyDescent="0.2">
      <c r="A341" s="3">
        <v>4857</v>
      </c>
      <c r="B341" s="3" t="s">
        <v>4409</v>
      </c>
      <c r="C341" s="3" t="s">
        <v>4410</v>
      </c>
      <c r="D341" s="3" t="s">
        <v>3792</v>
      </c>
      <c r="E341" s="3" t="s">
        <v>19</v>
      </c>
      <c r="F341" s="4">
        <v>42368</v>
      </c>
      <c r="H341" s="2">
        <v>14550</v>
      </c>
      <c r="I341" s="2">
        <v>14550</v>
      </c>
      <c r="J341" s="2" t="s">
        <v>2954</v>
      </c>
      <c r="K341" s="2" t="s">
        <v>1894</v>
      </c>
      <c r="L341" s="2" t="s">
        <v>1893</v>
      </c>
      <c r="M341" s="2" t="s">
        <v>1907</v>
      </c>
      <c r="N341" s="2">
        <v>14550</v>
      </c>
      <c r="O341" s="2">
        <v>3273.75</v>
      </c>
      <c r="P341" s="2">
        <v>14550</v>
      </c>
      <c r="R341" s="2">
        <f t="shared" si="14"/>
        <v>0</v>
      </c>
    </row>
    <row r="342" spans="1:18" x14ac:dyDescent="0.2">
      <c r="A342" s="3">
        <v>4858</v>
      </c>
      <c r="B342" s="3" t="s">
        <v>4411</v>
      </c>
      <c r="C342" s="3" t="s">
        <v>4412</v>
      </c>
      <c r="D342" s="3" t="s">
        <v>3792</v>
      </c>
      <c r="E342" s="3" t="s">
        <v>19</v>
      </c>
      <c r="F342" s="4">
        <v>42368</v>
      </c>
      <c r="H342" s="2">
        <v>14550</v>
      </c>
      <c r="I342" s="2">
        <v>14550</v>
      </c>
      <c r="J342" s="2" t="s">
        <v>2954</v>
      </c>
      <c r="K342" s="2" t="s">
        <v>1894</v>
      </c>
      <c r="L342" s="2" t="s">
        <v>1893</v>
      </c>
      <c r="M342" s="2" t="s">
        <v>1907</v>
      </c>
      <c r="N342" s="2">
        <v>14550</v>
      </c>
      <c r="O342" s="2">
        <v>3273.75</v>
      </c>
      <c r="P342" s="2">
        <v>14550</v>
      </c>
      <c r="R342" s="2">
        <f t="shared" si="14"/>
        <v>0</v>
      </c>
    </row>
    <row r="343" spans="1:18" x14ac:dyDescent="0.2">
      <c r="A343" s="3">
        <v>4859</v>
      </c>
      <c r="B343" s="3" t="s">
        <v>4413</v>
      </c>
      <c r="C343" s="3" t="s">
        <v>4414</v>
      </c>
      <c r="D343" s="3" t="s">
        <v>3792</v>
      </c>
      <c r="E343" s="3" t="s">
        <v>19</v>
      </c>
      <c r="F343" s="4">
        <v>42368</v>
      </c>
      <c r="H343" s="2">
        <v>14550</v>
      </c>
      <c r="I343" s="2">
        <v>14550</v>
      </c>
      <c r="J343" s="2" t="s">
        <v>2954</v>
      </c>
      <c r="K343" s="2" t="s">
        <v>1894</v>
      </c>
      <c r="L343" s="2" t="s">
        <v>1893</v>
      </c>
      <c r="M343" s="2" t="s">
        <v>1907</v>
      </c>
      <c r="N343" s="2">
        <v>14550</v>
      </c>
      <c r="O343" s="2">
        <v>3273.75</v>
      </c>
      <c r="P343" s="2">
        <v>14550</v>
      </c>
      <c r="R343" s="2">
        <f t="shared" si="14"/>
        <v>0</v>
      </c>
    </row>
    <row r="344" spans="1:18" x14ac:dyDescent="0.2">
      <c r="A344" s="3">
        <v>4860</v>
      </c>
      <c r="B344" s="3" t="s">
        <v>4415</v>
      </c>
      <c r="C344" s="3" t="s">
        <v>4416</v>
      </c>
      <c r="D344" s="3" t="s">
        <v>3792</v>
      </c>
      <c r="E344" s="3" t="s">
        <v>19</v>
      </c>
      <c r="F344" s="4">
        <v>42368</v>
      </c>
      <c r="H344" s="2">
        <v>14550</v>
      </c>
      <c r="I344" s="2">
        <v>14550</v>
      </c>
      <c r="J344" s="2" t="s">
        <v>2954</v>
      </c>
      <c r="K344" s="2" t="s">
        <v>1894</v>
      </c>
      <c r="L344" s="2" t="s">
        <v>1893</v>
      </c>
      <c r="M344" s="2" t="s">
        <v>1907</v>
      </c>
      <c r="N344" s="2">
        <v>14550</v>
      </c>
      <c r="O344" s="2">
        <v>3273.75</v>
      </c>
      <c r="P344" s="2">
        <v>14550</v>
      </c>
      <c r="R344" s="2">
        <f t="shared" si="14"/>
        <v>0</v>
      </c>
    </row>
    <row r="345" spans="1:18" x14ac:dyDescent="0.2">
      <c r="A345" s="3">
        <v>4861</v>
      </c>
      <c r="B345" s="3" t="s">
        <v>4417</v>
      </c>
      <c r="C345" s="3" t="s">
        <v>4418</v>
      </c>
      <c r="D345" s="3" t="s">
        <v>3792</v>
      </c>
      <c r="E345" s="3" t="s">
        <v>19</v>
      </c>
      <c r="F345" s="4">
        <v>42368</v>
      </c>
      <c r="H345" s="2">
        <v>14550</v>
      </c>
      <c r="I345" s="2">
        <v>14550</v>
      </c>
      <c r="J345" s="2" t="s">
        <v>2954</v>
      </c>
      <c r="K345" s="2" t="s">
        <v>1894</v>
      </c>
      <c r="L345" s="2" t="s">
        <v>1893</v>
      </c>
      <c r="M345" s="2" t="s">
        <v>1907</v>
      </c>
      <c r="N345" s="2">
        <v>14550</v>
      </c>
      <c r="O345" s="2">
        <v>3273.75</v>
      </c>
      <c r="P345" s="2">
        <v>14550</v>
      </c>
      <c r="R345" s="2">
        <f t="shared" si="14"/>
        <v>0</v>
      </c>
    </row>
    <row r="346" spans="1:18" x14ac:dyDescent="0.2">
      <c r="A346" s="3">
        <v>4862</v>
      </c>
      <c r="B346" s="3" t="s">
        <v>4419</v>
      </c>
      <c r="C346" s="3" t="s">
        <v>4420</v>
      </c>
      <c r="D346" s="3" t="s">
        <v>3792</v>
      </c>
      <c r="E346" s="3" t="s">
        <v>19</v>
      </c>
      <c r="F346" s="4">
        <v>42368</v>
      </c>
      <c r="H346" s="2">
        <v>14550</v>
      </c>
      <c r="I346" s="2">
        <v>14550</v>
      </c>
      <c r="J346" s="2" t="s">
        <v>2954</v>
      </c>
      <c r="K346" s="2" t="s">
        <v>1894</v>
      </c>
      <c r="L346" s="2" t="s">
        <v>1893</v>
      </c>
      <c r="M346" s="2" t="s">
        <v>1907</v>
      </c>
      <c r="N346" s="2">
        <v>14550</v>
      </c>
      <c r="O346" s="2">
        <v>3273.75</v>
      </c>
      <c r="P346" s="2">
        <v>14550</v>
      </c>
      <c r="R346" s="2">
        <f t="shared" si="14"/>
        <v>0</v>
      </c>
    </row>
    <row r="347" spans="1:18" x14ac:dyDescent="0.2">
      <c r="A347" s="3">
        <v>4863</v>
      </c>
      <c r="B347" s="3" t="s">
        <v>4421</v>
      </c>
      <c r="C347" s="3" t="s">
        <v>4422</v>
      </c>
      <c r="D347" s="3" t="s">
        <v>3792</v>
      </c>
      <c r="E347" s="3" t="s">
        <v>19</v>
      </c>
      <c r="F347" s="4">
        <v>42368</v>
      </c>
      <c r="H347" s="2">
        <v>4500</v>
      </c>
      <c r="I347" s="2">
        <v>4500</v>
      </c>
      <c r="J347" s="2" t="s">
        <v>2954</v>
      </c>
      <c r="K347" s="2" t="s">
        <v>1894</v>
      </c>
      <c r="L347" s="2" t="s">
        <v>1893</v>
      </c>
      <c r="M347" s="2" t="s">
        <v>1907</v>
      </c>
      <c r="N347" s="2">
        <v>4500</v>
      </c>
      <c r="O347" s="2">
        <v>1012.5</v>
      </c>
      <c r="P347" s="2">
        <v>4500</v>
      </c>
      <c r="R347" s="2">
        <f t="shared" si="14"/>
        <v>0</v>
      </c>
    </row>
    <row r="348" spans="1:18" x14ac:dyDescent="0.2">
      <c r="A348" s="3">
        <v>4864</v>
      </c>
      <c r="B348" s="3" t="s">
        <v>4423</v>
      </c>
      <c r="C348" s="3" t="s">
        <v>4424</v>
      </c>
      <c r="D348" s="3" t="s">
        <v>3792</v>
      </c>
      <c r="E348" s="3" t="s">
        <v>19</v>
      </c>
      <c r="F348" s="4">
        <v>42368</v>
      </c>
      <c r="H348" s="2">
        <v>4500</v>
      </c>
      <c r="I348" s="2">
        <v>4500</v>
      </c>
      <c r="J348" s="2" t="s">
        <v>2954</v>
      </c>
      <c r="K348" s="2" t="s">
        <v>1894</v>
      </c>
      <c r="L348" s="2" t="s">
        <v>1893</v>
      </c>
      <c r="M348" s="2" t="s">
        <v>1907</v>
      </c>
      <c r="N348" s="2">
        <v>4500</v>
      </c>
      <c r="O348" s="2">
        <v>1012.5</v>
      </c>
      <c r="P348" s="2">
        <v>4500</v>
      </c>
      <c r="R348" s="2">
        <f t="shared" si="14"/>
        <v>0</v>
      </c>
    </row>
    <row r="349" spans="1:18" x14ac:dyDescent="0.2">
      <c r="A349" s="3">
        <v>4865</v>
      </c>
      <c r="B349" s="3" t="s">
        <v>4425</v>
      </c>
      <c r="C349" s="3" t="s">
        <v>4426</v>
      </c>
      <c r="D349" s="3" t="s">
        <v>3792</v>
      </c>
      <c r="E349" s="3" t="s">
        <v>19</v>
      </c>
      <c r="F349" s="4">
        <v>42368</v>
      </c>
      <c r="H349" s="2">
        <v>4500</v>
      </c>
      <c r="I349" s="2">
        <v>4500</v>
      </c>
      <c r="J349" s="2" t="s">
        <v>2954</v>
      </c>
      <c r="K349" s="2" t="s">
        <v>1894</v>
      </c>
      <c r="L349" s="2" t="s">
        <v>1893</v>
      </c>
      <c r="M349" s="2" t="s">
        <v>1907</v>
      </c>
      <c r="N349" s="2">
        <v>4500</v>
      </c>
      <c r="O349" s="2">
        <v>1012.5</v>
      </c>
      <c r="P349" s="2">
        <v>4500</v>
      </c>
      <c r="R349" s="2">
        <f t="shared" si="14"/>
        <v>0</v>
      </c>
    </row>
    <row r="350" spans="1:18" x14ac:dyDescent="0.2">
      <c r="A350" s="3">
        <v>4866</v>
      </c>
      <c r="B350" s="3" t="s">
        <v>4427</v>
      </c>
      <c r="C350" s="3" t="s">
        <v>4428</v>
      </c>
      <c r="D350" s="3" t="s">
        <v>3792</v>
      </c>
      <c r="E350" s="3" t="s">
        <v>19</v>
      </c>
      <c r="F350" s="4">
        <v>42368</v>
      </c>
      <c r="H350" s="2">
        <v>4500</v>
      </c>
      <c r="I350" s="2">
        <v>4500</v>
      </c>
      <c r="J350" s="2" t="s">
        <v>2954</v>
      </c>
      <c r="K350" s="2" t="s">
        <v>1894</v>
      </c>
      <c r="L350" s="2" t="s">
        <v>1893</v>
      </c>
      <c r="M350" s="2" t="s">
        <v>1907</v>
      </c>
      <c r="N350" s="2">
        <v>4500</v>
      </c>
      <c r="O350" s="2">
        <v>1012.5</v>
      </c>
      <c r="P350" s="2">
        <v>4500</v>
      </c>
      <c r="R350" s="2">
        <f t="shared" si="14"/>
        <v>0</v>
      </c>
    </row>
    <row r="351" spans="1:18" x14ac:dyDescent="0.2">
      <c r="A351" s="3">
        <v>4867</v>
      </c>
      <c r="B351" s="3" t="s">
        <v>4429</v>
      </c>
      <c r="C351" s="3" t="s">
        <v>4430</v>
      </c>
      <c r="D351" s="3" t="s">
        <v>3792</v>
      </c>
      <c r="E351" s="3" t="s">
        <v>19</v>
      </c>
      <c r="F351" s="4">
        <v>42368</v>
      </c>
      <c r="H351" s="2">
        <v>4500</v>
      </c>
      <c r="I351" s="2">
        <v>4500</v>
      </c>
      <c r="J351" s="2" t="s">
        <v>2954</v>
      </c>
      <c r="K351" s="2" t="s">
        <v>1894</v>
      </c>
      <c r="L351" s="2" t="s">
        <v>1893</v>
      </c>
      <c r="M351" s="2" t="s">
        <v>1907</v>
      </c>
      <c r="N351" s="2">
        <v>4500</v>
      </c>
      <c r="O351" s="2">
        <v>1012.5</v>
      </c>
      <c r="P351" s="2">
        <v>4500</v>
      </c>
      <c r="R351" s="2">
        <f t="shared" si="14"/>
        <v>0</v>
      </c>
    </row>
    <row r="352" spans="1:18" x14ac:dyDescent="0.2">
      <c r="A352" s="3">
        <v>4868</v>
      </c>
      <c r="B352" s="3" t="s">
        <v>4431</v>
      </c>
      <c r="C352" s="3" t="s">
        <v>4432</v>
      </c>
      <c r="D352" s="3" t="s">
        <v>3792</v>
      </c>
      <c r="E352" s="3" t="s">
        <v>19</v>
      </c>
      <c r="F352" s="4">
        <v>42368</v>
      </c>
      <c r="H352" s="2">
        <v>4500</v>
      </c>
      <c r="I352" s="2">
        <v>4500</v>
      </c>
      <c r="J352" s="2" t="s">
        <v>2954</v>
      </c>
      <c r="K352" s="2" t="s">
        <v>1894</v>
      </c>
      <c r="L352" s="2" t="s">
        <v>1893</v>
      </c>
      <c r="M352" s="2" t="s">
        <v>1907</v>
      </c>
      <c r="N352" s="2">
        <v>4500</v>
      </c>
      <c r="O352" s="2">
        <v>1012.5</v>
      </c>
      <c r="P352" s="2">
        <v>4500</v>
      </c>
      <c r="R352" s="2">
        <f t="shared" si="14"/>
        <v>0</v>
      </c>
    </row>
    <row r="353" spans="1:18" x14ac:dyDescent="0.2">
      <c r="A353" s="3">
        <v>4869</v>
      </c>
      <c r="B353" s="3" t="s">
        <v>4433</v>
      </c>
      <c r="C353" s="3" t="s">
        <v>4434</v>
      </c>
      <c r="D353" s="3" t="s">
        <v>3792</v>
      </c>
      <c r="E353" s="3" t="s">
        <v>19</v>
      </c>
      <c r="F353" s="4">
        <v>42368</v>
      </c>
      <c r="H353" s="2">
        <v>4500</v>
      </c>
      <c r="I353" s="2">
        <v>4500</v>
      </c>
      <c r="J353" s="2" t="s">
        <v>2954</v>
      </c>
      <c r="K353" s="2" t="s">
        <v>1894</v>
      </c>
      <c r="L353" s="2" t="s">
        <v>1893</v>
      </c>
      <c r="M353" s="2" t="s">
        <v>1907</v>
      </c>
      <c r="N353" s="2">
        <v>4500</v>
      </c>
      <c r="O353" s="2">
        <v>1012.5</v>
      </c>
      <c r="P353" s="2">
        <v>4500</v>
      </c>
      <c r="R353" s="2">
        <f t="shared" si="14"/>
        <v>0</v>
      </c>
    </row>
    <row r="354" spans="1:18" x14ac:dyDescent="0.2">
      <c r="A354" s="3">
        <v>4870</v>
      </c>
      <c r="B354" s="3" t="s">
        <v>4435</v>
      </c>
      <c r="C354" s="3" t="s">
        <v>4436</v>
      </c>
      <c r="D354" s="3" t="s">
        <v>3792</v>
      </c>
      <c r="E354" s="3" t="s">
        <v>19</v>
      </c>
      <c r="F354" s="4">
        <v>42368</v>
      </c>
      <c r="H354" s="2">
        <v>4500</v>
      </c>
      <c r="I354" s="2">
        <v>4500</v>
      </c>
      <c r="J354" s="2" t="s">
        <v>2954</v>
      </c>
      <c r="K354" s="2" t="s">
        <v>1894</v>
      </c>
      <c r="L354" s="2" t="s">
        <v>1893</v>
      </c>
      <c r="M354" s="2" t="s">
        <v>1907</v>
      </c>
      <c r="N354" s="2">
        <v>4500</v>
      </c>
      <c r="O354" s="2">
        <v>1012.5</v>
      </c>
      <c r="P354" s="2">
        <v>4500</v>
      </c>
      <c r="R354" s="2">
        <f t="shared" si="14"/>
        <v>0</v>
      </c>
    </row>
    <row r="355" spans="1:18" x14ac:dyDescent="0.2">
      <c r="A355" s="3">
        <v>4871</v>
      </c>
      <c r="B355" s="3" t="s">
        <v>4437</v>
      </c>
      <c r="C355" s="3" t="s">
        <v>4438</v>
      </c>
      <c r="D355" s="3" t="s">
        <v>3792</v>
      </c>
      <c r="E355" s="3" t="s">
        <v>19</v>
      </c>
      <c r="F355" s="4">
        <v>42368</v>
      </c>
      <c r="H355" s="2">
        <v>4500</v>
      </c>
      <c r="I355" s="2">
        <v>4500</v>
      </c>
      <c r="J355" s="2" t="s">
        <v>2954</v>
      </c>
      <c r="K355" s="2" t="s">
        <v>1894</v>
      </c>
      <c r="L355" s="2" t="s">
        <v>1893</v>
      </c>
      <c r="M355" s="2" t="s">
        <v>1907</v>
      </c>
      <c r="N355" s="2">
        <v>4500</v>
      </c>
      <c r="O355" s="2">
        <v>1012.5</v>
      </c>
      <c r="P355" s="2">
        <v>4500</v>
      </c>
      <c r="R355" s="2">
        <f t="shared" si="14"/>
        <v>0</v>
      </c>
    </row>
    <row r="356" spans="1:18" x14ac:dyDescent="0.2">
      <c r="A356" s="3">
        <v>4872</v>
      </c>
      <c r="B356" s="3" t="s">
        <v>4439</v>
      </c>
      <c r="C356" s="3" t="s">
        <v>4440</v>
      </c>
      <c r="D356" s="3" t="s">
        <v>3792</v>
      </c>
      <c r="E356" s="3" t="s">
        <v>19</v>
      </c>
      <c r="F356" s="4">
        <v>42368</v>
      </c>
      <c r="H356" s="2">
        <v>4500</v>
      </c>
      <c r="I356" s="2">
        <v>4500</v>
      </c>
      <c r="J356" s="2" t="s">
        <v>2954</v>
      </c>
      <c r="K356" s="2" t="s">
        <v>1894</v>
      </c>
      <c r="L356" s="2" t="s">
        <v>1893</v>
      </c>
      <c r="M356" s="2" t="s">
        <v>1907</v>
      </c>
      <c r="N356" s="2">
        <v>4500</v>
      </c>
      <c r="O356" s="2">
        <v>1012.5</v>
      </c>
      <c r="P356" s="2">
        <v>4500</v>
      </c>
      <c r="R356" s="2">
        <f t="shared" si="14"/>
        <v>0</v>
      </c>
    </row>
    <row r="357" spans="1:18" x14ac:dyDescent="0.2">
      <c r="A357" s="3">
        <v>4873</v>
      </c>
      <c r="B357" s="3" t="s">
        <v>4441</v>
      </c>
      <c r="C357" s="3" t="s">
        <v>4442</v>
      </c>
      <c r="D357" s="3" t="s">
        <v>3792</v>
      </c>
      <c r="E357" s="3" t="s">
        <v>19</v>
      </c>
      <c r="F357" s="4">
        <v>42368</v>
      </c>
      <c r="H357" s="2">
        <v>4500</v>
      </c>
      <c r="I357" s="2">
        <v>4500</v>
      </c>
      <c r="J357" s="2" t="s">
        <v>2954</v>
      </c>
      <c r="K357" s="2" t="s">
        <v>1894</v>
      </c>
      <c r="L357" s="2" t="s">
        <v>1893</v>
      </c>
      <c r="M357" s="2" t="s">
        <v>1907</v>
      </c>
      <c r="N357" s="2">
        <v>4500</v>
      </c>
      <c r="O357" s="2">
        <v>1012.5</v>
      </c>
      <c r="P357" s="2">
        <v>4500</v>
      </c>
      <c r="R357" s="2">
        <f t="shared" si="14"/>
        <v>0</v>
      </c>
    </row>
    <row r="358" spans="1:18" x14ac:dyDescent="0.2">
      <c r="A358" s="3">
        <v>4874</v>
      </c>
      <c r="B358" s="3" t="s">
        <v>4443</v>
      </c>
      <c r="C358" s="3" t="s">
        <v>4444</v>
      </c>
      <c r="D358" s="3" t="s">
        <v>3792</v>
      </c>
      <c r="E358" s="3" t="s">
        <v>19</v>
      </c>
      <c r="F358" s="4">
        <v>42368</v>
      </c>
      <c r="H358" s="2">
        <v>4500</v>
      </c>
      <c r="I358" s="2">
        <v>4500</v>
      </c>
      <c r="J358" s="2" t="s">
        <v>2954</v>
      </c>
      <c r="K358" s="2" t="s">
        <v>1894</v>
      </c>
      <c r="L358" s="2" t="s">
        <v>1893</v>
      </c>
      <c r="M358" s="2" t="s">
        <v>1907</v>
      </c>
      <c r="N358" s="2">
        <v>4500</v>
      </c>
      <c r="O358" s="2">
        <v>1012.5</v>
      </c>
      <c r="P358" s="2">
        <v>4500</v>
      </c>
      <c r="R358" s="2">
        <f t="shared" si="14"/>
        <v>0</v>
      </c>
    </row>
    <row r="359" spans="1:18" x14ac:dyDescent="0.2">
      <c r="A359" s="3">
        <v>4875</v>
      </c>
      <c r="B359" s="3" t="s">
        <v>4220</v>
      </c>
      <c r="C359" s="3" t="s">
        <v>4445</v>
      </c>
      <c r="D359" s="3" t="s">
        <v>3792</v>
      </c>
      <c r="E359" s="3" t="s">
        <v>443</v>
      </c>
      <c r="F359" s="4">
        <v>42443</v>
      </c>
      <c r="H359" s="2">
        <v>12200</v>
      </c>
      <c r="I359" s="2">
        <v>12200</v>
      </c>
      <c r="J359" s="2" t="s">
        <v>2907</v>
      </c>
      <c r="K359" s="2" t="s">
        <v>2039</v>
      </c>
      <c r="L359" s="2" t="s">
        <v>2038</v>
      </c>
      <c r="M359" s="2" t="s">
        <v>2037</v>
      </c>
      <c r="N359" s="2">
        <v>12200</v>
      </c>
      <c r="O359" s="2">
        <v>7076</v>
      </c>
      <c r="P359" s="2">
        <v>12200</v>
      </c>
      <c r="R359" s="2">
        <f t="shared" si="14"/>
        <v>0</v>
      </c>
    </row>
    <row r="360" spans="1:18" x14ac:dyDescent="0.2">
      <c r="A360" s="3">
        <v>4876</v>
      </c>
      <c r="B360" s="3" t="s">
        <v>4220</v>
      </c>
      <c r="C360" s="3" t="s">
        <v>4446</v>
      </c>
      <c r="D360" s="3" t="s">
        <v>3792</v>
      </c>
      <c r="E360" s="3" t="s">
        <v>443</v>
      </c>
      <c r="F360" s="4">
        <v>42443</v>
      </c>
      <c r="H360" s="2">
        <v>12200</v>
      </c>
      <c r="I360" s="2">
        <v>12200</v>
      </c>
      <c r="J360" s="2" t="s">
        <v>2907</v>
      </c>
      <c r="K360" s="2" t="s">
        <v>2039</v>
      </c>
      <c r="L360" s="2" t="s">
        <v>2038</v>
      </c>
      <c r="M360" s="2" t="s">
        <v>2037</v>
      </c>
      <c r="N360" s="2">
        <v>12200</v>
      </c>
      <c r="O360" s="2">
        <v>7076</v>
      </c>
      <c r="P360" s="2">
        <v>12200</v>
      </c>
      <c r="R360" s="2">
        <f t="shared" si="14"/>
        <v>0</v>
      </c>
    </row>
    <row r="361" spans="1:18" x14ac:dyDescent="0.2">
      <c r="A361" s="3">
        <v>4877</v>
      </c>
      <c r="B361" s="3" t="s">
        <v>4447</v>
      </c>
      <c r="C361" s="3" t="s">
        <v>4448</v>
      </c>
      <c r="D361" s="3" t="s">
        <v>3792</v>
      </c>
      <c r="E361" s="3" t="s">
        <v>3965</v>
      </c>
      <c r="F361" s="4">
        <v>42401</v>
      </c>
      <c r="H361" s="2">
        <v>226191.75</v>
      </c>
      <c r="I361" s="2">
        <v>226191.75</v>
      </c>
      <c r="J361" s="2" t="s">
        <v>4448</v>
      </c>
      <c r="K361" s="2" t="s">
        <v>4448</v>
      </c>
      <c r="L361" s="2" t="s">
        <v>3632</v>
      </c>
      <c r="M361" s="2" t="s">
        <v>1907</v>
      </c>
      <c r="N361" s="2">
        <v>226191.75</v>
      </c>
      <c r="O361" s="2">
        <v>212526</v>
      </c>
      <c r="P361" s="2">
        <v>226191.75</v>
      </c>
      <c r="R361" s="2">
        <f t="shared" si="14"/>
        <v>0</v>
      </c>
    </row>
    <row r="362" spans="1:18" x14ac:dyDescent="0.2">
      <c r="A362" s="3">
        <v>4878</v>
      </c>
      <c r="B362" s="3" t="s">
        <v>4449</v>
      </c>
      <c r="C362" s="3" t="s">
        <v>4450</v>
      </c>
      <c r="D362" s="3" t="s">
        <v>3792</v>
      </c>
      <c r="E362" s="3" t="s">
        <v>178</v>
      </c>
      <c r="F362" s="4">
        <v>42401</v>
      </c>
      <c r="H362" s="2">
        <v>42035.58</v>
      </c>
      <c r="I362" s="2">
        <v>42035.58</v>
      </c>
      <c r="J362" s="2" t="s">
        <v>2846</v>
      </c>
      <c r="K362" s="2" t="s">
        <v>2133</v>
      </c>
      <c r="L362" s="2" t="s">
        <v>2132</v>
      </c>
      <c r="M362" s="2" t="s">
        <v>1892</v>
      </c>
      <c r="N362" s="2">
        <v>42035.58</v>
      </c>
      <c r="O362" s="2">
        <v>37464.22</v>
      </c>
      <c r="P362" s="2">
        <v>42035.58</v>
      </c>
      <c r="R362" s="2">
        <f t="shared" si="14"/>
        <v>0</v>
      </c>
    </row>
    <row r="363" spans="1:18" x14ac:dyDescent="0.2">
      <c r="A363" s="3">
        <v>4879</v>
      </c>
      <c r="B363" s="3" t="s">
        <v>4451</v>
      </c>
      <c r="C363" s="3" t="s">
        <v>4452</v>
      </c>
      <c r="D363" s="3" t="s">
        <v>3792</v>
      </c>
      <c r="E363" s="3" t="s">
        <v>3924</v>
      </c>
      <c r="F363" s="4">
        <v>39599</v>
      </c>
      <c r="H363" s="2">
        <v>225000</v>
      </c>
      <c r="I363" s="2">
        <v>225000</v>
      </c>
      <c r="J363" s="2" t="s">
        <v>2907</v>
      </c>
      <c r="K363" s="2" t="s">
        <v>2039</v>
      </c>
      <c r="L363" s="2" t="s">
        <v>2038</v>
      </c>
      <c r="M363" s="2" t="s">
        <v>2037</v>
      </c>
      <c r="N363" s="2">
        <v>534330</v>
      </c>
      <c r="O363" s="2">
        <v>128548.35</v>
      </c>
      <c r="P363" s="2">
        <v>534330</v>
      </c>
      <c r="R363" s="2">
        <f t="shared" si="14"/>
        <v>-309330</v>
      </c>
    </row>
    <row r="364" spans="1:18" x14ac:dyDescent="0.2">
      <c r="A364" s="3">
        <v>4880</v>
      </c>
      <c r="B364" s="3" t="s">
        <v>4453</v>
      </c>
      <c r="C364" s="3" t="s">
        <v>4454</v>
      </c>
      <c r="D364" s="3" t="s">
        <v>3792</v>
      </c>
      <c r="E364" s="3" t="s">
        <v>374</v>
      </c>
      <c r="F364" s="4">
        <v>42438</v>
      </c>
      <c r="H364" s="2">
        <v>118900</v>
      </c>
      <c r="I364" s="2">
        <v>118900</v>
      </c>
      <c r="J364" s="2" t="s">
        <v>3077</v>
      </c>
      <c r="K364" s="2" t="s">
        <v>2608</v>
      </c>
      <c r="L364" s="2" t="s">
        <v>2607</v>
      </c>
      <c r="M364" s="2" t="s">
        <v>1907</v>
      </c>
      <c r="N364" s="2">
        <v>118900</v>
      </c>
      <c r="O364" s="2">
        <v>63413.33</v>
      </c>
      <c r="P364" s="2">
        <v>118900</v>
      </c>
      <c r="R364" s="2">
        <f t="shared" si="14"/>
        <v>0</v>
      </c>
    </row>
    <row r="365" spans="1:18" x14ac:dyDescent="0.2">
      <c r="A365" s="3">
        <v>4881</v>
      </c>
      <c r="B365" s="3" t="s">
        <v>4455</v>
      </c>
      <c r="C365" s="3" t="s">
        <v>4456</v>
      </c>
      <c r="D365" s="3" t="s">
        <v>3792</v>
      </c>
      <c r="E365" s="3" t="s">
        <v>54</v>
      </c>
      <c r="F365" s="4">
        <v>40654</v>
      </c>
      <c r="H365" s="2">
        <v>610900</v>
      </c>
      <c r="I365" s="2">
        <v>6109</v>
      </c>
      <c r="J365" s="2" t="s">
        <v>3077</v>
      </c>
      <c r="K365" s="2" t="s">
        <v>2608</v>
      </c>
      <c r="L365" s="2" t="s">
        <v>2607</v>
      </c>
      <c r="M365" s="2" t="s">
        <v>1718</v>
      </c>
      <c r="N365" s="2">
        <v>610900</v>
      </c>
      <c r="O365" s="2">
        <v>0</v>
      </c>
      <c r="P365" s="2">
        <v>610900</v>
      </c>
      <c r="R365" s="2">
        <f t="shared" ref="R365:R396" si="15">H365-P365</f>
        <v>0</v>
      </c>
    </row>
    <row r="366" spans="1:18" x14ac:dyDescent="0.2">
      <c r="A366" s="3">
        <v>4882</v>
      </c>
      <c r="B366" s="3" t="s">
        <v>4457</v>
      </c>
      <c r="C366" s="3" t="s">
        <v>4458</v>
      </c>
      <c r="D366" s="3" t="s">
        <v>3792</v>
      </c>
      <c r="E366" s="3" t="s">
        <v>443</v>
      </c>
      <c r="F366" s="4">
        <v>42502</v>
      </c>
      <c r="H366" s="2">
        <v>4280</v>
      </c>
      <c r="I366" s="2">
        <v>4280</v>
      </c>
      <c r="J366" s="2" t="s">
        <v>2954</v>
      </c>
      <c r="K366" s="2" t="s">
        <v>1894</v>
      </c>
      <c r="L366" s="2" t="s">
        <v>1893</v>
      </c>
      <c r="M366" s="2" t="s">
        <v>1907</v>
      </c>
      <c r="N366" s="2">
        <v>4280</v>
      </c>
      <c r="O366" s="2">
        <v>2610.8000000000002</v>
      </c>
      <c r="P366" s="2">
        <v>4280</v>
      </c>
      <c r="R366" s="2">
        <f t="shared" si="15"/>
        <v>0</v>
      </c>
    </row>
    <row r="367" spans="1:18" x14ac:dyDescent="0.2">
      <c r="A367" s="3">
        <v>4883</v>
      </c>
      <c r="B367" s="3" t="s">
        <v>4459</v>
      </c>
      <c r="C367" s="3" t="s">
        <v>4460</v>
      </c>
      <c r="D367" s="3" t="s">
        <v>3792</v>
      </c>
      <c r="E367" s="3" t="s">
        <v>4133</v>
      </c>
      <c r="F367" s="4">
        <v>42515</v>
      </c>
      <c r="H367" s="2">
        <v>261368.49</v>
      </c>
      <c r="I367" s="2">
        <v>261368.49</v>
      </c>
      <c r="J367" s="2" t="s">
        <v>2954</v>
      </c>
      <c r="K367" s="2" t="s">
        <v>1894</v>
      </c>
      <c r="L367" s="2" t="s">
        <v>1893</v>
      </c>
      <c r="M367" s="2" t="s">
        <v>1907</v>
      </c>
      <c r="N367" s="2">
        <v>261368.49</v>
      </c>
      <c r="O367" s="2">
        <v>148108.81</v>
      </c>
      <c r="P367" s="2">
        <v>261368.49</v>
      </c>
      <c r="R367" s="2">
        <f t="shared" si="15"/>
        <v>0</v>
      </c>
    </row>
    <row r="368" spans="1:18" x14ac:dyDescent="0.2">
      <c r="A368" s="3">
        <v>4884</v>
      </c>
      <c r="B368" s="3" t="s">
        <v>4461</v>
      </c>
      <c r="C368" s="3" t="s">
        <v>4462</v>
      </c>
      <c r="D368" s="3" t="s">
        <v>3792</v>
      </c>
      <c r="E368" s="3" t="s">
        <v>443</v>
      </c>
      <c r="F368" s="4">
        <v>42551</v>
      </c>
      <c r="H368" s="2">
        <v>3690</v>
      </c>
      <c r="I368" s="2">
        <v>3690</v>
      </c>
      <c r="J368" s="2" t="s">
        <v>2954</v>
      </c>
      <c r="K368" s="2" t="s">
        <v>1894</v>
      </c>
      <c r="L368" s="2" t="s">
        <v>1893</v>
      </c>
      <c r="M368" s="2" t="s">
        <v>51</v>
      </c>
      <c r="N368" s="2">
        <v>3690</v>
      </c>
      <c r="O368" s="2">
        <v>2306.25</v>
      </c>
      <c r="P368" s="2">
        <v>3690</v>
      </c>
      <c r="R368" s="2">
        <f t="shared" si="15"/>
        <v>0</v>
      </c>
    </row>
    <row r="369" spans="1:18" x14ac:dyDescent="0.2">
      <c r="A369" s="3">
        <v>4885</v>
      </c>
      <c r="B369" s="3" t="s">
        <v>4461</v>
      </c>
      <c r="C369" s="3" t="s">
        <v>4463</v>
      </c>
      <c r="D369" s="3" t="s">
        <v>3792</v>
      </c>
      <c r="E369" s="3" t="s">
        <v>443</v>
      </c>
      <c r="F369" s="4">
        <v>42551</v>
      </c>
      <c r="H369" s="2">
        <v>3690</v>
      </c>
      <c r="I369" s="2">
        <v>3690</v>
      </c>
      <c r="J369" s="2" t="s">
        <v>2954</v>
      </c>
      <c r="K369" s="2" t="s">
        <v>1894</v>
      </c>
      <c r="L369" s="2" t="s">
        <v>1893</v>
      </c>
      <c r="M369" s="2" t="s">
        <v>51</v>
      </c>
      <c r="N369" s="2">
        <v>3690</v>
      </c>
      <c r="O369" s="2">
        <v>2306.25</v>
      </c>
      <c r="P369" s="2">
        <v>3690</v>
      </c>
      <c r="R369" s="2">
        <f t="shared" si="15"/>
        <v>0</v>
      </c>
    </row>
    <row r="370" spans="1:18" x14ac:dyDescent="0.2">
      <c r="A370" s="3">
        <v>4886</v>
      </c>
      <c r="B370" s="3" t="s">
        <v>4464</v>
      </c>
      <c r="C370" s="3" t="s">
        <v>4465</v>
      </c>
      <c r="D370" s="3" t="s">
        <v>3792</v>
      </c>
      <c r="E370" s="3" t="s">
        <v>443</v>
      </c>
      <c r="F370" s="4">
        <v>42551</v>
      </c>
      <c r="H370" s="2">
        <v>3820</v>
      </c>
      <c r="I370" s="2">
        <v>3820</v>
      </c>
      <c r="J370" s="2" t="s">
        <v>2954</v>
      </c>
      <c r="K370" s="2" t="s">
        <v>1894</v>
      </c>
      <c r="L370" s="2" t="s">
        <v>1893</v>
      </c>
      <c r="M370" s="2" t="s">
        <v>51</v>
      </c>
      <c r="N370" s="2">
        <v>3820</v>
      </c>
      <c r="O370" s="2">
        <v>2387.5</v>
      </c>
      <c r="P370" s="2">
        <v>3820</v>
      </c>
      <c r="R370" s="2">
        <f t="shared" si="15"/>
        <v>0</v>
      </c>
    </row>
    <row r="371" spans="1:18" x14ac:dyDescent="0.2">
      <c r="A371" s="3">
        <v>4887</v>
      </c>
      <c r="B371" s="3" t="s">
        <v>4464</v>
      </c>
      <c r="C371" s="3" t="s">
        <v>4466</v>
      </c>
      <c r="D371" s="3" t="s">
        <v>3792</v>
      </c>
      <c r="E371" s="3" t="s">
        <v>443</v>
      </c>
      <c r="F371" s="4">
        <v>42551</v>
      </c>
      <c r="H371" s="2">
        <v>3820</v>
      </c>
      <c r="I371" s="2">
        <v>3820</v>
      </c>
      <c r="J371" s="2" t="s">
        <v>2954</v>
      </c>
      <c r="K371" s="2" t="s">
        <v>1894</v>
      </c>
      <c r="L371" s="2" t="s">
        <v>1893</v>
      </c>
      <c r="M371" s="2" t="s">
        <v>51</v>
      </c>
      <c r="N371" s="2">
        <v>3820</v>
      </c>
      <c r="O371" s="2">
        <v>2387.5</v>
      </c>
      <c r="P371" s="2">
        <v>3820</v>
      </c>
      <c r="R371" s="2">
        <f t="shared" si="15"/>
        <v>0</v>
      </c>
    </row>
    <row r="372" spans="1:18" x14ac:dyDescent="0.2">
      <c r="A372" s="3">
        <v>4888</v>
      </c>
      <c r="B372" s="3" t="s">
        <v>4464</v>
      </c>
      <c r="C372" s="3" t="s">
        <v>4467</v>
      </c>
      <c r="D372" s="3" t="s">
        <v>3792</v>
      </c>
      <c r="E372" s="3" t="s">
        <v>443</v>
      </c>
      <c r="F372" s="4">
        <v>42551</v>
      </c>
      <c r="H372" s="2">
        <v>3820</v>
      </c>
      <c r="I372" s="2">
        <v>3820</v>
      </c>
      <c r="J372" s="2" t="s">
        <v>2954</v>
      </c>
      <c r="K372" s="2" t="s">
        <v>1894</v>
      </c>
      <c r="L372" s="2" t="s">
        <v>1893</v>
      </c>
      <c r="M372" s="2" t="s">
        <v>51</v>
      </c>
      <c r="N372" s="2">
        <v>3820</v>
      </c>
      <c r="O372" s="2">
        <v>2387.5</v>
      </c>
      <c r="P372" s="2">
        <v>3820</v>
      </c>
      <c r="R372" s="2">
        <f t="shared" si="15"/>
        <v>0</v>
      </c>
    </row>
    <row r="373" spans="1:18" x14ac:dyDescent="0.2">
      <c r="A373" s="3">
        <v>4889</v>
      </c>
      <c r="B373" s="3" t="s">
        <v>4464</v>
      </c>
      <c r="C373" s="3" t="s">
        <v>4468</v>
      </c>
      <c r="D373" s="3" t="s">
        <v>3792</v>
      </c>
      <c r="E373" s="3" t="s">
        <v>443</v>
      </c>
      <c r="F373" s="4">
        <v>42551</v>
      </c>
      <c r="H373" s="2">
        <v>3820</v>
      </c>
      <c r="I373" s="2">
        <v>3820</v>
      </c>
      <c r="J373" s="2" t="s">
        <v>2954</v>
      </c>
      <c r="K373" s="2" t="s">
        <v>1894</v>
      </c>
      <c r="L373" s="2" t="s">
        <v>1893</v>
      </c>
      <c r="M373" s="2" t="s">
        <v>51</v>
      </c>
      <c r="N373" s="2">
        <v>3820</v>
      </c>
      <c r="O373" s="2">
        <v>2387.5</v>
      </c>
      <c r="P373" s="2">
        <v>3820</v>
      </c>
      <c r="R373" s="2">
        <f t="shared" si="15"/>
        <v>0</v>
      </c>
    </row>
    <row r="374" spans="1:18" x14ac:dyDescent="0.2">
      <c r="A374" s="3">
        <v>4890</v>
      </c>
      <c r="B374" s="3" t="s">
        <v>4229</v>
      </c>
      <c r="C374" s="3" t="s">
        <v>4469</v>
      </c>
      <c r="D374" s="3" t="s">
        <v>3792</v>
      </c>
      <c r="E374" s="3" t="s">
        <v>443</v>
      </c>
      <c r="F374" s="4">
        <v>42551</v>
      </c>
      <c r="H374" s="2">
        <v>4320</v>
      </c>
      <c r="I374" s="2">
        <v>4320</v>
      </c>
      <c r="J374" s="2" t="s">
        <v>2954</v>
      </c>
      <c r="K374" s="2" t="s">
        <v>1894</v>
      </c>
      <c r="L374" s="2" t="s">
        <v>1893</v>
      </c>
      <c r="M374" s="2" t="s">
        <v>51</v>
      </c>
      <c r="N374" s="2">
        <v>4320</v>
      </c>
      <c r="O374" s="2">
        <v>2700</v>
      </c>
      <c r="P374" s="2">
        <v>4320</v>
      </c>
      <c r="R374" s="2">
        <f t="shared" si="15"/>
        <v>0</v>
      </c>
    </row>
    <row r="375" spans="1:18" x14ac:dyDescent="0.2">
      <c r="A375" s="3">
        <v>4891</v>
      </c>
      <c r="B375" s="3" t="s">
        <v>4470</v>
      </c>
      <c r="C375" s="3" t="s">
        <v>4471</v>
      </c>
      <c r="D375" s="3" t="s">
        <v>3792</v>
      </c>
      <c r="E375" s="3" t="s">
        <v>4133</v>
      </c>
      <c r="F375" s="4">
        <v>42531</v>
      </c>
      <c r="H375" s="2">
        <v>629900</v>
      </c>
      <c r="I375" s="2">
        <v>629900</v>
      </c>
      <c r="J375" s="2" t="s">
        <v>2954</v>
      </c>
      <c r="K375" s="2" t="s">
        <v>1894</v>
      </c>
      <c r="L375" s="2" t="s">
        <v>1893</v>
      </c>
      <c r="M375" s="2" t="s">
        <v>1907</v>
      </c>
      <c r="N375" s="2">
        <v>629900</v>
      </c>
      <c r="O375" s="2">
        <v>367441.67</v>
      </c>
      <c r="P375" s="2">
        <v>629900</v>
      </c>
      <c r="R375" s="2">
        <f t="shared" si="15"/>
        <v>0</v>
      </c>
    </row>
    <row r="376" spans="1:18" x14ac:dyDescent="0.2">
      <c r="A376" s="3">
        <v>4892</v>
      </c>
      <c r="B376" s="3" t="s">
        <v>4472</v>
      </c>
      <c r="C376" s="3" t="s">
        <v>4473</v>
      </c>
      <c r="D376" s="3" t="s">
        <v>3792</v>
      </c>
      <c r="E376" s="3" t="s">
        <v>19</v>
      </c>
      <c r="F376" s="4">
        <v>42524</v>
      </c>
      <c r="H376" s="2">
        <v>4516.67</v>
      </c>
      <c r="I376" s="2">
        <v>4516.67</v>
      </c>
      <c r="J376" s="2" t="s">
        <v>2954</v>
      </c>
      <c r="K376" s="2" t="s">
        <v>1894</v>
      </c>
      <c r="L376" s="2" t="s">
        <v>1893</v>
      </c>
      <c r="M376" s="2" t="s">
        <v>1907</v>
      </c>
      <c r="N376" s="2">
        <v>4516.67</v>
      </c>
      <c r="O376" s="2">
        <v>1693.75</v>
      </c>
      <c r="P376" s="2">
        <v>4516.67</v>
      </c>
      <c r="R376" s="2">
        <f t="shared" si="15"/>
        <v>0</v>
      </c>
    </row>
    <row r="377" spans="1:18" x14ac:dyDescent="0.2">
      <c r="A377" s="3">
        <v>4893</v>
      </c>
      <c r="B377" s="3" t="s">
        <v>4474</v>
      </c>
      <c r="C377" s="3" t="s">
        <v>4475</v>
      </c>
      <c r="D377" s="3" t="s">
        <v>3792</v>
      </c>
      <c r="E377" s="3" t="s">
        <v>4133</v>
      </c>
      <c r="F377" s="4">
        <v>42546</v>
      </c>
      <c r="H377" s="2">
        <v>245451.1</v>
      </c>
      <c r="I377" s="2">
        <v>245451.1</v>
      </c>
      <c r="J377" s="2" t="s">
        <v>2954</v>
      </c>
      <c r="K377" s="2" t="s">
        <v>1894</v>
      </c>
      <c r="L377" s="2" t="s">
        <v>1893</v>
      </c>
      <c r="M377" s="2" t="s">
        <v>3519</v>
      </c>
      <c r="N377" s="2">
        <v>245451.1</v>
      </c>
      <c r="O377" s="2">
        <v>143179.81</v>
      </c>
      <c r="P377" s="2">
        <v>245451.1</v>
      </c>
      <c r="R377" s="2">
        <f t="shared" si="15"/>
        <v>0</v>
      </c>
    </row>
    <row r="378" spans="1:18" x14ac:dyDescent="0.2">
      <c r="A378" s="3">
        <v>4894</v>
      </c>
      <c r="B378" s="3" t="s">
        <v>4476</v>
      </c>
      <c r="C378" s="3" t="s">
        <v>4477</v>
      </c>
      <c r="D378" s="3" t="s">
        <v>3792</v>
      </c>
      <c r="E378" s="3" t="s">
        <v>19</v>
      </c>
      <c r="F378" s="4">
        <v>42580</v>
      </c>
      <c r="H378" s="2">
        <v>4550</v>
      </c>
      <c r="I378" s="2">
        <v>4550</v>
      </c>
      <c r="J378" s="2" t="s">
        <v>2954</v>
      </c>
      <c r="K378" s="2" t="s">
        <v>1894</v>
      </c>
      <c r="L378" s="2" t="s">
        <v>1893</v>
      </c>
      <c r="M378" s="2" t="s">
        <v>1907</v>
      </c>
      <c r="N378" s="2">
        <v>4550</v>
      </c>
      <c r="O378" s="2">
        <v>1820</v>
      </c>
      <c r="P378" s="2">
        <v>4550</v>
      </c>
      <c r="R378" s="2">
        <f t="shared" si="15"/>
        <v>0</v>
      </c>
    </row>
    <row r="379" spans="1:18" x14ac:dyDescent="0.2">
      <c r="A379" s="3">
        <v>4895</v>
      </c>
      <c r="B379" s="3" t="s">
        <v>4478</v>
      </c>
      <c r="C379" s="3" t="s">
        <v>4479</v>
      </c>
      <c r="D379" s="3" t="s">
        <v>3792</v>
      </c>
      <c r="E379" s="3" t="s">
        <v>3551</v>
      </c>
      <c r="F379" s="4">
        <v>42662</v>
      </c>
      <c r="H379" s="2">
        <v>9235</v>
      </c>
      <c r="I379" s="2">
        <v>9235</v>
      </c>
      <c r="J379" s="2" t="s">
        <v>2907</v>
      </c>
      <c r="K379" s="2" t="s">
        <v>2039</v>
      </c>
      <c r="L379" s="2" t="s">
        <v>2038</v>
      </c>
      <c r="M379" s="2" t="s">
        <v>2037</v>
      </c>
      <c r="N379" s="2">
        <v>9235</v>
      </c>
      <c r="O379" s="2">
        <v>7618.87</v>
      </c>
      <c r="P379" s="2">
        <v>9235</v>
      </c>
      <c r="R379" s="2">
        <f t="shared" si="15"/>
        <v>0</v>
      </c>
    </row>
    <row r="380" spans="1:18" x14ac:dyDescent="0.2">
      <c r="A380" s="3">
        <v>4896</v>
      </c>
      <c r="B380" s="3" t="s">
        <v>756</v>
      </c>
      <c r="C380" s="3" t="s">
        <v>4480</v>
      </c>
      <c r="D380" s="3" t="s">
        <v>3792</v>
      </c>
      <c r="E380" s="3" t="s">
        <v>81</v>
      </c>
      <c r="F380" s="4">
        <v>42712</v>
      </c>
      <c r="H380" s="2">
        <v>20488.62</v>
      </c>
      <c r="I380" s="2">
        <v>20488.62</v>
      </c>
      <c r="J380" s="2" t="s">
        <v>2954</v>
      </c>
      <c r="K380" s="2" t="s">
        <v>1894</v>
      </c>
      <c r="L380" s="2" t="s">
        <v>1893</v>
      </c>
      <c r="M380" s="2" t="s">
        <v>4481</v>
      </c>
      <c r="N380" s="2">
        <v>20488.62</v>
      </c>
      <c r="O380" s="2">
        <v>17244.59</v>
      </c>
      <c r="P380" s="2">
        <v>20488.62</v>
      </c>
      <c r="R380" s="2">
        <f t="shared" si="15"/>
        <v>0</v>
      </c>
    </row>
    <row r="381" spans="1:18" x14ac:dyDescent="0.2">
      <c r="A381" s="3">
        <v>4897</v>
      </c>
      <c r="B381" s="3" t="s">
        <v>4482</v>
      </c>
      <c r="C381" s="3" t="s">
        <v>4483</v>
      </c>
      <c r="D381" s="3" t="s">
        <v>3792</v>
      </c>
      <c r="E381" s="3" t="s">
        <v>19</v>
      </c>
      <c r="F381" s="4">
        <v>42697</v>
      </c>
      <c r="H381" s="2">
        <v>3913.89</v>
      </c>
      <c r="I381" s="2">
        <v>3913.89</v>
      </c>
      <c r="J381" s="2" t="s">
        <v>27</v>
      </c>
      <c r="K381" s="2" t="s">
        <v>28</v>
      </c>
      <c r="L381" s="2" t="s">
        <v>908</v>
      </c>
      <c r="M381" s="2" t="s">
        <v>699</v>
      </c>
      <c r="N381" s="2">
        <v>3913.89</v>
      </c>
      <c r="O381" s="2">
        <v>1956.94</v>
      </c>
      <c r="P381" s="2">
        <v>3913.89</v>
      </c>
      <c r="R381" s="2">
        <f t="shared" si="15"/>
        <v>0</v>
      </c>
    </row>
    <row r="382" spans="1:18" x14ac:dyDescent="0.2">
      <c r="A382" s="3">
        <v>4898</v>
      </c>
      <c r="B382" s="3" t="s">
        <v>4482</v>
      </c>
      <c r="C382" s="3" t="s">
        <v>4484</v>
      </c>
      <c r="D382" s="3" t="s">
        <v>3792</v>
      </c>
      <c r="E382" s="3" t="s">
        <v>19</v>
      </c>
      <c r="F382" s="4">
        <v>42697</v>
      </c>
      <c r="H382" s="2">
        <v>3913.89</v>
      </c>
      <c r="I382" s="2">
        <v>3913.89</v>
      </c>
      <c r="J382" s="2" t="s">
        <v>27</v>
      </c>
      <c r="K382" s="2" t="s">
        <v>28</v>
      </c>
      <c r="L382" s="2" t="s">
        <v>908</v>
      </c>
      <c r="M382" s="2" t="s">
        <v>93</v>
      </c>
      <c r="N382" s="2">
        <v>3913.89</v>
      </c>
      <c r="O382" s="2">
        <v>1956.94</v>
      </c>
      <c r="P382" s="2">
        <v>3913.89</v>
      </c>
      <c r="R382" s="2">
        <f t="shared" si="15"/>
        <v>0</v>
      </c>
    </row>
    <row r="383" spans="1:18" x14ac:dyDescent="0.2">
      <c r="A383" s="3">
        <v>4899</v>
      </c>
      <c r="B383" s="3" t="s">
        <v>4485</v>
      </c>
      <c r="C383" s="3" t="s">
        <v>4486</v>
      </c>
      <c r="D383" s="3" t="s">
        <v>3792</v>
      </c>
      <c r="E383" s="3" t="s">
        <v>19</v>
      </c>
      <c r="F383" s="4">
        <v>42699</v>
      </c>
      <c r="H383" s="2">
        <v>3549</v>
      </c>
      <c r="I383" s="2">
        <v>3549</v>
      </c>
      <c r="J383" s="2" t="s">
        <v>27</v>
      </c>
      <c r="K383" s="2" t="s">
        <v>28</v>
      </c>
      <c r="L383" s="2" t="s">
        <v>908</v>
      </c>
      <c r="N383" s="2">
        <v>3549</v>
      </c>
      <c r="O383" s="2">
        <v>1774.49</v>
      </c>
      <c r="P383" s="2">
        <v>3549</v>
      </c>
      <c r="R383" s="2">
        <f t="shared" si="15"/>
        <v>0</v>
      </c>
    </row>
    <row r="384" spans="1:18" x14ac:dyDescent="0.2">
      <c r="A384" s="3">
        <v>4900</v>
      </c>
      <c r="B384" s="3" t="s">
        <v>4485</v>
      </c>
      <c r="C384" s="3" t="s">
        <v>4487</v>
      </c>
      <c r="D384" s="3" t="s">
        <v>3792</v>
      </c>
      <c r="E384" s="3" t="s">
        <v>19</v>
      </c>
      <c r="F384" s="4">
        <v>42699</v>
      </c>
      <c r="H384" s="2">
        <v>3549</v>
      </c>
      <c r="I384" s="2">
        <v>3549</v>
      </c>
      <c r="J384" s="2" t="s">
        <v>27</v>
      </c>
      <c r="K384" s="2" t="s">
        <v>28</v>
      </c>
      <c r="L384" s="2" t="s">
        <v>908</v>
      </c>
      <c r="M384" s="2" t="s">
        <v>965</v>
      </c>
      <c r="N384" s="2">
        <v>3549</v>
      </c>
      <c r="O384" s="2">
        <v>1774.49</v>
      </c>
      <c r="P384" s="2">
        <v>3549</v>
      </c>
      <c r="R384" s="2">
        <f t="shared" si="15"/>
        <v>0</v>
      </c>
    </row>
    <row r="385" spans="1:18" x14ac:dyDescent="0.2">
      <c r="A385" s="3">
        <v>4901</v>
      </c>
      <c r="B385" s="3" t="s">
        <v>4488</v>
      </c>
      <c r="C385" s="3" t="s">
        <v>4489</v>
      </c>
      <c r="D385" s="3" t="s">
        <v>3792</v>
      </c>
      <c r="E385" s="3" t="s">
        <v>4133</v>
      </c>
      <c r="F385" s="4">
        <v>42726</v>
      </c>
      <c r="H385" s="2">
        <v>650491.75</v>
      </c>
      <c r="I385" s="2">
        <v>650491.75</v>
      </c>
      <c r="J385" s="2" t="s">
        <v>2954</v>
      </c>
      <c r="K385" s="2" t="s">
        <v>1894</v>
      </c>
      <c r="L385" s="2" t="s">
        <v>1893</v>
      </c>
      <c r="M385" s="2" t="s">
        <v>1907</v>
      </c>
      <c r="N385" s="2">
        <v>650491.75</v>
      </c>
      <c r="O385" s="2">
        <v>444502.7</v>
      </c>
      <c r="P385" s="2">
        <v>650491.75</v>
      </c>
      <c r="R385" s="2">
        <f t="shared" si="15"/>
        <v>0</v>
      </c>
    </row>
    <row r="386" spans="1:18" x14ac:dyDescent="0.2">
      <c r="A386" s="3">
        <v>4902</v>
      </c>
      <c r="B386" s="3" t="s">
        <v>4490</v>
      </c>
      <c r="C386" s="3" t="s">
        <v>4491</v>
      </c>
      <c r="D386" s="3" t="s">
        <v>3792</v>
      </c>
      <c r="E386" s="3" t="s">
        <v>813</v>
      </c>
      <c r="F386" s="4">
        <v>42731</v>
      </c>
      <c r="H386" s="2">
        <v>9659.11</v>
      </c>
      <c r="I386" s="2">
        <v>9659.11</v>
      </c>
      <c r="J386" s="2" t="s">
        <v>2954</v>
      </c>
      <c r="K386" s="2" t="s">
        <v>1894</v>
      </c>
      <c r="L386" s="2" t="s">
        <v>1893</v>
      </c>
      <c r="M386" s="2" t="s">
        <v>1907</v>
      </c>
      <c r="N386" s="2">
        <v>9659.11</v>
      </c>
      <c r="O386" s="2">
        <v>8129.75</v>
      </c>
      <c r="P386" s="2">
        <v>9659.11</v>
      </c>
      <c r="R386" s="2">
        <f t="shared" si="15"/>
        <v>0</v>
      </c>
    </row>
    <row r="387" spans="1:18" x14ac:dyDescent="0.2">
      <c r="A387" s="3">
        <v>4903</v>
      </c>
      <c r="B387" s="3" t="s">
        <v>4492</v>
      </c>
      <c r="C387" s="3" t="s">
        <v>4493</v>
      </c>
      <c r="D387" s="3" t="s">
        <v>3792</v>
      </c>
      <c r="E387" s="3" t="s">
        <v>131</v>
      </c>
      <c r="F387" s="4">
        <v>42732</v>
      </c>
      <c r="H387" s="2">
        <v>4170.5</v>
      </c>
      <c r="I387" s="2">
        <v>4170.5</v>
      </c>
      <c r="J387" s="2" t="s">
        <v>2907</v>
      </c>
      <c r="K387" s="2" t="s">
        <v>2039</v>
      </c>
      <c r="L387" s="2" t="s">
        <v>2038</v>
      </c>
      <c r="M387" s="2" t="s">
        <v>2109</v>
      </c>
      <c r="N387" s="2">
        <v>4170.5</v>
      </c>
      <c r="O387" s="2">
        <v>2981.91</v>
      </c>
      <c r="P387" s="2">
        <v>4170.5</v>
      </c>
      <c r="R387" s="2">
        <f t="shared" si="15"/>
        <v>0</v>
      </c>
    </row>
    <row r="388" spans="1:18" x14ac:dyDescent="0.2">
      <c r="A388" s="3">
        <v>4904</v>
      </c>
      <c r="B388" s="3" t="s">
        <v>4494</v>
      </c>
      <c r="C388" s="3" t="s">
        <v>4495</v>
      </c>
      <c r="D388" s="3" t="s">
        <v>3792</v>
      </c>
      <c r="E388" s="3" t="s">
        <v>109</v>
      </c>
      <c r="F388" s="4">
        <v>42733</v>
      </c>
      <c r="H388" s="2">
        <v>16138</v>
      </c>
      <c r="I388" s="2">
        <v>16138</v>
      </c>
      <c r="J388" s="2" t="s">
        <v>2907</v>
      </c>
      <c r="K388" s="2" t="s">
        <v>2039</v>
      </c>
      <c r="L388" s="2" t="s">
        <v>2038</v>
      </c>
      <c r="M388" s="2" t="s">
        <v>3769</v>
      </c>
      <c r="N388" s="2">
        <v>16138</v>
      </c>
      <c r="O388" s="2">
        <v>13582.82</v>
      </c>
      <c r="P388" s="2">
        <v>16138</v>
      </c>
      <c r="R388" s="2">
        <f t="shared" si="15"/>
        <v>0</v>
      </c>
    </row>
    <row r="389" spans="1:18" x14ac:dyDescent="0.2">
      <c r="A389" s="3">
        <v>4905</v>
      </c>
      <c r="B389" s="3" t="s">
        <v>4496</v>
      </c>
      <c r="C389" s="3" t="s">
        <v>4497</v>
      </c>
      <c r="D389" s="3" t="s">
        <v>3792</v>
      </c>
      <c r="E389" s="3" t="s">
        <v>19</v>
      </c>
      <c r="F389" s="4">
        <v>42734</v>
      </c>
      <c r="H389" s="2">
        <v>9150</v>
      </c>
      <c r="I389" s="2">
        <v>9150</v>
      </c>
      <c r="J389" s="2" t="s">
        <v>2954</v>
      </c>
      <c r="K389" s="2" t="s">
        <v>1894</v>
      </c>
      <c r="L389" s="2" t="s">
        <v>1893</v>
      </c>
      <c r="M389" s="2" t="s">
        <v>1907</v>
      </c>
      <c r="N389" s="2">
        <v>9150</v>
      </c>
      <c r="O389" s="2">
        <v>4803.75</v>
      </c>
      <c r="P389" s="2">
        <v>9150</v>
      </c>
      <c r="R389" s="2">
        <f t="shared" si="15"/>
        <v>0</v>
      </c>
    </row>
    <row r="390" spans="1:18" x14ac:dyDescent="0.2">
      <c r="A390" s="3">
        <v>4906</v>
      </c>
      <c r="B390" s="3" t="s">
        <v>4496</v>
      </c>
      <c r="C390" s="3" t="s">
        <v>4498</v>
      </c>
      <c r="D390" s="3" t="s">
        <v>3792</v>
      </c>
      <c r="E390" s="3" t="s">
        <v>19</v>
      </c>
      <c r="F390" s="4">
        <v>42723</v>
      </c>
      <c r="H390" s="2">
        <v>9190</v>
      </c>
      <c r="I390" s="2">
        <v>9190</v>
      </c>
      <c r="J390" s="2" t="s">
        <v>2954</v>
      </c>
      <c r="K390" s="2" t="s">
        <v>1894</v>
      </c>
      <c r="L390" s="2" t="s">
        <v>1893</v>
      </c>
      <c r="M390" s="2" t="s">
        <v>1907</v>
      </c>
      <c r="N390" s="2">
        <v>9190</v>
      </c>
      <c r="O390" s="2">
        <v>4824.75</v>
      </c>
      <c r="P390" s="2">
        <v>9190</v>
      </c>
      <c r="R390" s="2">
        <f t="shared" si="15"/>
        <v>0</v>
      </c>
    </row>
    <row r="391" spans="1:18" x14ac:dyDescent="0.2">
      <c r="A391" s="3">
        <v>4907</v>
      </c>
      <c r="B391" s="3" t="s">
        <v>4499</v>
      </c>
      <c r="C391" s="3" t="s">
        <v>4500</v>
      </c>
      <c r="D391" s="3" t="s">
        <v>3792</v>
      </c>
      <c r="E391" s="3" t="s">
        <v>54</v>
      </c>
      <c r="F391" s="4">
        <v>42753</v>
      </c>
      <c r="H391" s="2">
        <v>37000</v>
      </c>
      <c r="I391" s="2">
        <v>37000</v>
      </c>
      <c r="J391" s="2" t="s">
        <v>2884</v>
      </c>
      <c r="K391" s="2" t="s">
        <v>2035</v>
      </c>
      <c r="L391" s="2" t="s">
        <v>2034</v>
      </c>
      <c r="M391" s="2" t="s">
        <v>2929</v>
      </c>
      <c r="N391" s="2">
        <v>37000</v>
      </c>
      <c r="O391" s="2">
        <v>29230</v>
      </c>
      <c r="P391" s="2">
        <v>37000</v>
      </c>
      <c r="R391" s="2">
        <f t="shared" si="15"/>
        <v>0</v>
      </c>
    </row>
    <row r="392" spans="1:18" x14ac:dyDescent="0.2">
      <c r="A392" s="3">
        <v>4908</v>
      </c>
      <c r="B392" s="3" t="s">
        <v>4501</v>
      </c>
      <c r="C392" s="3" t="s">
        <v>4502</v>
      </c>
      <c r="D392" s="3" t="s">
        <v>3792</v>
      </c>
      <c r="E392" s="3" t="s">
        <v>374</v>
      </c>
      <c r="F392" s="4">
        <v>42753</v>
      </c>
      <c r="H392" s="2">
        <v>108000</v>
      </c>
      <c r="I392" s="2">
        <v>108000</v>
      </c>
      <c r="J392" s="2" t="s">
        <v>2884</v>
      </c>
      <c r="K392" s="2" t="s">
        <v>2035</v>
      </c>
      <c r="L392" s="2" t="s">
        <v>2034</v>
      </c>
      <c r="M392" s="2" t="s">
        <v>2929</v>
      </c>
      <c r="N392" s="2">
        <v>108000</v>
      </c>
      <c r="O392" s="2">
        <v>75600</v>
      </c>
      <c r="P392" s="2">
        <v>108000</v>
      </c>
      <c r="R392" s="2">
        <f t="shared" si="15"/>
        <v>0</v>
      </c>
    </row>
    <row r="393" spans="1:18" x14ac:dyDescent="0.2">
      <c r="A393" s="3">
        <v>4909</v>
      </c>
      <c r="B393" s="3" t="s">
        <v>4503</v>
      </c>
      <c r="C393" s="3" t="s">
        <v>4504</v>
      </c>
      <c r="D393" s="3" t="s">
        <v>3792</v>
      </c>
      <c r="E393" s="3" t="s">
        <v>81</v>
      </c>
      <c r="F393" s="4">
        <v>42782</v>
      </c>
      <c r="H393" s="2">
        <v>14690</v>
      </c>
      <c r="I393" s="2">
        <v>14690</v>
      </c>
      <c r="J393" s="2" t="s">
        <v>2846</v>
      </c>
      <c r="K393" s="2" t="s">
        <v>2133</v>
      </c>
      <c r="L393" s="2" t="s">
        <v>2132</v>
      </c>
      <c r="M393" s="2" t="s">
        <v>4481</v>
      </c>
      <c r="N393" s="2">
        <v>14690</v>
      </c>
      <c r="O393" s="2">
        <v>12608.91</v>
      </c>
      <c r="P393" s="2">
        <v>14690</v>
      </c>
      <c r="R393" s="2">
        <f t="shared" si="15"/>
        <v>0</v>
      </c>
    </row>
    <row r="394" spans="1:18" x14ac:dyDescent="0.2">
      <c r="A394" s="3">
        <v>4910</v>
      </c>
      <c r="B394" s="3" t="s">
        <v>4505</v>
      </c>
      <c r="C394" s="3" t="s">
        <v>4506</v>
      </c>
      <c r="D394" s="3" t="s">
        <v>3792</v>
      </c>
      <c r="E394" s="3" t="s">
        <v>224</v>
      </c>
      <c r="F394" s="4">
        <v>42823</v>
      </c>
      <c r="H394" s="2">
        <v>183466.7</v>
      </c>
      <c r="I394" s="2">
        <v>183466.7</v>
      </c>
      <c r="J394" s="2" t="s">
        <v>4506</v>
      </c>
      <c r="K394" s="2" t="s">
        <v>4506</v>
      </c>
      <c r="L394" s="2" t="s">
        <v>4145</v>
      </c>
      <c r="M394" s="2" t="s">
        <v>1907</v>
      </c>
      <c r="N394" s="2">
        <v>183466.7</v>
      </c>
      <c r="O394" s="2">
        <v>179036.98</v>
      </c>
      <c r="P394" s="2">
        <v>185166.7</v>
      </c>
      <c r="R394" s="2">
        <f t="shared" si="15"/>
        <v>-1700</v>
      </c>
    </row>
    <row r="395" spans="1:18" x14ac:dyDescent="0.2">
      <c r="A395" s="3">
        <v>4911</v>
      </c>
      <c r="B395" s="3" t="s">
        <v>4507</v>
      </c>
      <c r="C395" s="3" t="s">
        <v>4508</v>
      </c>
      <c r="D395" s="3" t="s">
        <v>3792</v>
      </c>
      <c r="E395" s="3" t="s">
        <v>54</v>
      </c>
      <c r="F395" s="4">
        <v>42828</v>
      </c>
      <c r="H395" s="2">
        <v>677000</v>
      </c>
      <c r="I395" s="2">
        <v>6770</v>
      </c>
      <c r="J395" s="2" t="s">
        <v>3077</v>
      </c>
      <c r="K395" s="2" t="s">
        <v>2608</v>
      </c>
      <c r="L395" s="2" t="s">
        <v>2607</v>
      </c>
      <c r="M395" s="2" t="s">
        <v>2929</v>
      </c>
      <c r="N395" s="2">
        <v>677000</v>
      </c>
      <c r="O395" s="2">
        <v>558525</v>
      </c>
      <c r="P395" s="2">
        <v>677000</v>
      </c>
      <c r="R395" s="2">
        <f t="shared" si="15"/>
        <v>0</v>
      </c>
    </row>
    <row r="396" spans="1:18" x14ac:dyDescent="0.2">
      <c r="A396" s="3">
        <v>4912</v>
      </c>
      <c r="B396" s="3" t="s">
        <v>4509</v>
      </c>
      <c r="C396" s="3" t="s">
        <v>4510</v>
      </c>
      <c r="D396" s="3" t="s">
        <v>3792</v>
      </c>
      <c r="E396" s="3" t="s">
        <v>263</v>
      </c>
      <c r="F396" s="4">
        <v>42849</v>
      </c>
      <c r="H396" s="2">
        <v>118670</v>
      </c>
      <c r="I396" s="2">
        <v>118670</v>
      </c>
      <c r="J396" s="2" t="s">
        <v>4510</v>
      </c>
      <c r="K396" s="2" t="s">
        <v>4510</v>
      </c>
      <c r="L396" s="2" t="s">
        <v>3632</v>
      </c>
      <c r="M396" s="2" t="s">
        <v>801</v>
      </c>
      <c r="N396" s="2">
        <v>118670</v>
      </c>
      <c r="O396" s="2">
        <v>114961.57</v>
      </c>
      <c r="P396" s="2">
        <v>118670</v>
      </c>
      <c r="R396" s="2">
        <f t="shared" si="15"/>
        <v>0</v>
      </c>
    </row>
    <row r="397" spans="1:18" x14ac:dyDescent="0.2">
      <c r="A397" s="3">
        <v>4913</v>
      </c>
      <c r="B397" s="3" t="s">
        <v>4511</v>
      </c>
      <c r="C397" s="3" t="s">
        <v>4512</v>
      </c>
      <c r="D397" s="3" t="s">
        <v>3792</v>
      </c>
      <c r="E397" s="3" t="s">
        <v>19</v>
      </c>
      <c r="F397" s="4">
        <v>42881</v>
      </c>
      <c r="H397" s="2">
        <v>3770</v>
      </c>
      <c r="I397" s="2">
        <v>3770</v>
      </c>
      <c r="J397" s="2" t="s">
        <v>27</v>
      </c>
      <c r="K397" s="2" t="s">
        <v>28</v>
      </c>
      <c r="L397" s="2" t="s">
        <v>908</v>
      </c>
      <c r="M397" s="2" t="s">
        <v>1384</v>
      </c>
      <c r="N397" s="2">
        <v>3770</v>
      </c>
      <c r="O397" s="2">
        <v>2450.5</v>
      </c>
      <c r="P397" s="2">
        <v>3770</v>
      </c>
      <c r="R397" s="2">
        <f t="shared" ref="R397:R428" si="16">H397-P397</f>
        <v>0</v>
      </c>
    </row>
    <row r="398" spans="1:18" x14ac:dyDescent="0.2">
      <c r="A398" s="3">
        <v>4914</v>
      </c>
      <c r="B398" s="3" t="s">
        <v>4511</v>
      </c>
      <c r="C398" s="3" t="s">
        <v>4513</v>
      </c>
      <c r="D398" s="3" t="s">
        <v>3792</v>
      </c>
      <c r="E398" s="3" t="s">
        <v>19</v>
      </c>
      <c r="F398" s="4">
        <v>42881</v>
      </c>
      <c r="H398" s="2">
        <v>3770</v>
      </c>
      <c r="I398" s="2">
        <v>3770</v>
      </c>
      <c r="J398" s="2" t="s">
        <v>27</v>
      </c>
      <c r="K398" s="2" t="s">
        <v>28</v>
      </c>
      <c r="L398" s="2" t="s">
        <v>908</v>
      </c>
      <c r="M398" s="2" t="s">
        <v>851</v>
      </c>
      <c r="N398" s="2">
        <v>3770</v>
      </c>
      <c r="O398" s="2">
        <v>2450.5</v>
      </c>
      <c r="P398" s="2">
        <v>3770</v>
      </c>
      <c r="R398" s="2">
        <f t="shared" si="16"/>
        <v>0</v>
      </c>
    </row>
    <row r="399" spans="1:18" x14ac:dyDescent="0.2">
      <c r="A399" s="3">
        <v>4915</v>
      </c>
      <c r="B399" s="3" t="s">
        <v>4514</v>
      </c>
      <c r="C399" s="3" t="s">
        <v>4515</v>
      </c>
      <c r="D399" s="3" t="s">
        <v>3792</v>
      </c>
      <c r="E399" s="3" t="s">
        <v>19</v>
      </c>
      <c r="F399" s="4">
        <v>42881</v>
      </c>
      <c r="H399" s="2">
        <v>3724</v>
      </c>
      <c r="I399" s="2">
        <v>3724</v>
      </c>
      <c r="J399" s="2" t="s">
        <v>27</v>
      </c>
      <c r="K399" s="2" t="s">
        <v>28</v>
      </c>
      <c r="L399" s="2" t="s">
        <v>908</v>
      </c>
      <c r="M399" s="2" t="s">
        <v>4516</v>
      </c>
      <c r="N399" s="2">
        <v>3724</v>
      </c>
      <c r="O399" s="2">
        <v>2420.6</v>
      </c>
      <c r="P399" s="2">
        <v>3724</v>
      </c>
      <c r="R399" s="2">
        <f t="shared" si="16"/>
        <v>0</v>
      </c>
    </row>
    <row r="400" spans="1:18" x14ac:dyDescent="0.2">
      <c r="A400" s="3">
        <v>4916</v>
      </c>
      <c r="B400" s="3" t="s">
        <v>4514</v>
      </c>
      <c r="C400" s="3" t="s">
        <v>4517</v>
      </c>
      <c r="D400" s="3" t="s">
        <v>3792</v>
      </c>
      <c r="E400" s="3" t="s">
        <v>19</v>
      </c>
      <c r="F400" s="4">
        <v>42881</v>
      </c>
      <c r="H400" s="2">
        <v>3724</v>
      </c>
      <c r="I400" s="2">
        <v>3724</v>
      </c>
      <c r="J400" s="2" t="s">
        <v>27</v>
      </c>
      <c r="K400" s="2" t="s">
        <v>28</v>
      </c>
      <c r="L400" s="2" t="s">
        <v>908</v>
      </c>
      <c r="M400" s="2" t="s">
        <v>1386</v>
      </c>
      <c r="N400" s="2">
        <v>3724</v>
      </c>
      <c r="O400" s="2">
        <v>2420.6</v>
      </c>
      <c r="P400" s="2">
        <v>3724</v>
      </c>
      <c r="R400" s="2">
        <f t="shared" si="16"/>
        <v>0</v>
      </c>
    </row>
    <row r="401" spans="1:18" x14ac:dyDescent="0.2">
      <c r="A401" s="3">
        <v>4917</v>
      </c>
      <c r="B401" s="3" t="s">
        <v>3590</v>
      </c>
      <c r="C401" s="3" t="s">
        <v>4518</v>
      </c>
      <c r="D401" s="3" t="s">
        <v>3792</v>
      </c>
      <c r="E401" s="3" t="s">
        <v>96</v>
      </c>
      <c r="F401" s="4">
        <v>42867</v>
      </c>
      <c r="H401" s="2">
        <v>3800</v>
      </c>
      <c r="I401" s="2">
        <v>3800</v>
      </c>
      <c r="J401" s="2" t="s">
        <v>2884</v>
      </c>
      <c r="K401" s="2" t="s">
        <v>2035</v>
      </c>
      <c r="L401" s="2" t="s">
        <v>2034</v>
      </c>
      <c r="M401" s="2" t="s">
        <v>801</v>
      </c>
      <c r="N401" s="2">
        <v>3800</v>
      </c>
      <c r="O401" s="2">
        <v>2913.34</v>
      </c>
      <c r="P401" s="2">
        <v>3800</v>
      </c>
      <c r="R401" s="2">
        <f t="shared" si="16"/>
        <v>0</v>
      </c>
    </row>
    <row r="402" spans="1:18" x14ac:dyDescent="0.2">
      <c r="A402" s="3">
        <v>4918</v>
      </c>
      <c r="B402" s="3" t="s">
        <v>4364</v>
      </c>
      <c r="C402" s="3" t="s">
        <v>4519</v>
      </c>
      <c r="D402" s="3" t="s">
        <v>3792</v>
      </c>
      <c r="E402" s="3" t="s">
        <v>19</v>
      </c>
      <c r="F402" s="4">
        <v>42916</v>
      </c>
      <c r="H402" s="2">
        <v>38799.730000000003</v>
      </c>
      <c r="I402" s="2">
        <v>38799.730000000003</v>
      </c>
      <c r="J402" s="2" t="s">
        <v>27</v>
      </c>
      <c r="K402" s="2" t="s">
        <v>28</v>
      </c>
      <c r="L402" s="2" t="s">
        <v>908</v>
      </c>
      <c r="M402" s="2" t="s">
        <v>93</v>
      </c>
      <c r="N402" s="2">
        <v>38799.730000000003</v>
      </c>
      <c r="O402" s="2">
        <v>27984.32</v>
      </c>
      <c r="P402" s="2">
        <v>40739.730000000003</v>
      </c>
      <c r="R402" s="2">
        <f t="shared" si="16"/>
        <v>-1940</v>
      </c>
    </row>
    <row r="403" spans="1:18" x14ac:dyDescent="0.2">
      <c r="A403" s="3">
        <v>4919</v>
      </c>
      <c r="B403" s="3" t="s">
        <v>4520</v>
      </c>
      <c r="C403" s="3" t="s">
        <v>4521</v>
      </c>
      <c r="D403" s="3" t="s">
        <v>3792</v>
      </c>
      <c r="E403" s="3" t="s">
        <v>19</v>
      </c>
      <c r="F403" s="4">
        <v>42916</v>
      </c>
      <c r="H403" s="2">
        <v>19641.12</v>
      </c>
      <c r="I403" s="2">
        <v>19641.12</v>
      </c>
      <c r="J403" s="2" t="s">
        <v>27</v>
      </c>
      <c r="K403" s="2" t="s">
        <v>28</v>
      </c>
      <c r="L403" s="2" t="s">
        <v>908</v>
      </c>
      <c r="M403" s="2" t="s">
        <v>93</v>
      </c>
      <c r="N403" s="2">
        <v>19641.12</v>
      </c>
      <c r="O403" s="2">
        <v>13257.75</v>
      </c>
      <c r="P403" s="2">
        <v>19641.12</v>
      </c>
      <c r="R403" s="2">
        <f t="shared" si="16"/>
        <v>0</v>
      </c>
    </row>
    <row r="404" spans="1:18" x14ac:dyDescent="0.2">
      <c r="A404" s="3">
        <v>4920</v>
      </c>
      <c r="B404" s="3" t="s">
        <v>4522</v>
      </c>
      <c r="C404" s="3" t="s">
        <v>4523</v>
      </c>
      <c r="D404" s="3" t="s">
        <v>3792</v>
      </c>
      <c r="E404" s="3" t="s">
        <v>19</v>
      </c>
      <c r="F404" s="4">
        <v>42916</v>
      </c>
      <c r="H404" s="2">
        <v>7606.68</v>
      </c>
      <c r="I404" s="2">
        <v>7606.68</v>
      </c>
      <c r="J404" s="2" t="s">
        <v>27</v>
      </c>
      <c r="K404" s="2" t="s">
        <v>28</v>
      </c>
      <c r="L404" s="2" t="s">
        <v>908</v>
      </c>
      <c r="M404" s="2" t="s">
        <v>93</v>
      </c>
      <c r="N404" s="2">
        <v>7606.68</v>
      </c>
      <c r="O404" s="2">
        <v>5134.51</v>
      </c>
      <c r="P404" s="2">
        <v>7606.68</v>
      </c>
      <c r="R404" s="2">
        <f t="shared" si="16"/>
        <v>0</v>
      </c>
    </row>
    <row r="405" spans="1:18" x14ac:dyDescent="0.2">
      <c r="A405" s="3">
        <v>4921</v>
      </c>
      <c r="B405" s="3" t="s">
        <v>4366</v>
      </c>
      <c r="C405" s="3" t="s">
        <v>4524</v>
      </c>
      <c r="D405" s="3" t="s">
        <v>3792</v>
      </c>
      <c r="E405" s="3" t="s">
        <v>19</v>
      </c>
      <c r="F405" s="4">
        <v>42916</v>
      </c>
      <c r="H405" s="2">
        <v>5336.03</v>
      </c>
      <c r="I405" s="2">
        <v>5336.03</v>
      </c>
      <c r="J405" s="2" t="s">
        <v>27</v>
      </c>
      <c r="K405" s="2" t="s">
        <v>28</v>
      </c>
      <c r="L405" s="2" t="s">
        <v>908</v>
      </c>
      <c r="M405" s="2" t="s">
        <v>93</v>
      </c>
      <c r="N405" s="2">
        <v>5336.03</v>
      </c>
      <c r="O405" s="2">
        <v>3601.82</v>
      </c>
      <c r="P405" s="2">
        <v>5336.03</v>
      </c>
      <c r="R405" s="2">
        <f t="shared" si="16"/>
        <v>0</v>
      </c>
    </row>
    <row r="406" spans="1:18" x14ac:dyDescent="0.2">
      <c r="A406" s="3">
        <v>4922</v>
      </c>
      <c r="B406" s="3" t="s">
        <v>4525</v>
      </c>
      <c r="C406" s="3" t="s">
        <v>4526</v>
      </c>
      <c r="D406" s="3" t="s">
        <v>3792</v>
      </c>
      <c r="E406" s="3" t="s">
        <v>19</v>
      </c>
      <c r="F406" s="4">
        <v>42929</v>
      </c>
      <c r="H406" s="2">
        <v>4277.63</v>
      </c>
      <c r="I406" s="2">
        <v>4277.63</v>
      </c>
      <c r="J406" s="2" t="s">
        <v>4526</v>
      </c>
      <c r="K406" s="2" t="s">
        <v>4526</v>
      </c>
      <c r="L406" s="2" t="s">
        <v>3632</v>
      </c>
      <c r="M406" s="2" t="s">
        <v>1892</v>
      </c>
      <c r="N406" s="2">
        <v>4277.63</v>
      </c>
      <c r="O406" s="2">
        <v>2994.34</v>
      </c>
      <c r="P406" s="2">
        <v>4277.63</v>
      </c>
      <c r="R406" s="2">
        <f t="shared" si="16"/>
        <v>0</v>
      </c>
    </row>
    <row r="407" spans="1:18" x14ac:dyDescent="0.2">
      <c r="A407" s="3">
        <v>4923</v>
      </c>
      <c r="B407" s="3" t="s">
        <v>4527</v>
      </c>
      <c r="C407" s="3" t="s">
        <v>4528</v>
      </c>
      <c r="D407" s="3" t="s">
        <v>3792</v>
      </c>
      <c r="E407" s="3" t="s">
        <v>4133</v>
      </c>
      <c r="F407" s="4">
        <v>43004</v>
      </c>
      <c r="H407" s="2">
        <v>87561.84</v>
      </c>
      <c r="I407" s="2">
        <v>87561.84</v>
      </c>
      <c r="J407" s="2" t="s">
        <v>4528</v>
      </c>
      <c r="K407" s="2" t="s">
        <v>4528</v>
      </c>
      <c r="L407" s="2" t="s">
        <v>4145</v>
      </c>
      <c r="M407" s="2" t="s">
        <v>1907</v>
      </c>
      <c r="N407" s="2">
        <v>87561.84</v>
      </c>
      <c r="O407" s="2">
        <v>72968.2</v>
      </c>
      <c r="P407" s="2">
        <v>87561.84</v>
      </c>
      <c r="R407" s="2">
        <f t="shared" si="16"/>
        <v>0</v>
      </c>
    </row>
    <row r="408" spans="1:18" x14ac:dyDescent="0.2">
      <c r="A408" s="3">
        <v>4924</v>
      </c>
      <c r="B408" s="3" t="s">
        <v>795</v>
      </c>
      <c r="C408" s="3" t="s">
        <v>4529</v>
      </c>
      <c r="D408" s="3" t="s">
        <v>3792</v>
      </c>
      <c r="E408" s="3" t="s">
        <v>19</v>
      </c>
      <c r="F408" s="4">
        <v>43007</v>
      </c>
      <c r="H408" s="2">
        <v>4200</v>
      </c>
      <c r="I408" s="2">
        <v>4200</v>
      </c>
      <c r="J408" s="2" t="s">
        <v>27</v>
      </c>
      <c r="K408" s="2" t="s">
        <v>28</v>
      </c>
      <c r="L408" s="2" t="s">
        <v>908</v>
      </c>
      <c r="M408" s="2" t="s">
        <v>2976</v>
      </c>
      <c r="N408" s="2">
        <v>4200</v>
      </c>
      <c r="O408" s="2">
        <v>3150</v>
      </c>
      <c r="P408" s="2">
        <v>4200</v>
      </c>
      <c r="R408" s="2">
        <f t="shared" si="16"/>
        <v>0</v>
      </c>
    </row>
    <row r="409" spans="1:18" x14ac:dyDescent="0.2">
      <c r="A409" s="3">
        <v>4925</v>
      </c>
      <c r="B409" s="3" t="s">
        <v>795</v>
      </c>
      <c r="C409" s="3" t="s">
        <v>4530</v>
      </c>
      <c r="D409" s="3" t="s">
        <v>3792</v>
      </c>
      <c r="E409" s="3" t="s">
        <v>19</v>
      </c>
      <c r="F409" s="4">
        <v>43007</v>
      </c>
      <c r="H409" s="2">
        <v>4200</v>
      </c>
      <c r="I409" s="2">
        <v>4200</v>
      </c>
      <c r="J409" s="2" t="s">
        <v>27</v>
      </c>
      <c r="K409" s="2" t="s">
        <v>28</v>
      </c>
      <c r="L409" s="2" t="s">
        <v>908</v>
      </c>
      <c r="M409" s="2" t="s">
        <v>2528</v>
      </c>
      <c r="N409" s="2">
        <v>4200</v>
      </c>
      <c r="O409" s="2">
        <v>3150</v>
      </c>
      <c r="P409" s="2">
        <v>4200</v>
      </c>
      <c r="R409" s="2">
        <f t="shared" si="16"/>
        <v>0</v>
      </c>
    </row>
    <row r="410" spans="1:18" x14ac:dyDescent="0.2">
      <c r="A410" s="3">
        <v>4926</v>
      </c>
      <c r="B410" s="3" t="s">
        <v>795</v>
      </c>
      <c r="C410" s="3" t="s">
        <v>4531</v>
      </c>
      <c r="D410" s="3" t="s">
        <v>3792</v>
      </c>
      <c r="E410" s="3" t="s">
        <v>19</v>
      </c>
      <c r="F410" s="4">
        <v>43007</v>
      </c>
      <c r="H410" s="2">
        <v>4200</v>
      </c>
      <c r="I410" s="2">
        <v>4200</v>
      </c>
      <c r="J410" s="2" t="s">
        <v>27</v>
      </c>
      <c r="K410" s="2" t="s">
        <v>28</v>
      </c>
      <c r="L410" s="2" t="s">
        <v>908</v>
      </c>
      <c r="M410" s="2" t="s">
        <v>2704</v>
      </c>
      <c r="N410" s="2">
        <v>4200</v>
      </c>
      <c r="O410" s="2">
        <v>3150</v>
      </c>
      <c r="P410" s="2">
        <v>4200</v>
      </c>
      <c r="R410" s="2">
        <f t="shared" si="16"/>
        <v>0</v>
      </c>
    </row>
    <row r="411" spans="1:18" x14ac:dyDescent="0.2">
      <c r="A411" s="3">
        <v>4927</v>
      </c>
      <c r="B411" s="3" t="s">
        <v>4532</v>
      </c>
      <c r="C411" s="3" t="s">
        <v>4533</v>
      </c>
      <c r="D411" s="3" t="s">
        <v>3792</v>
      </c>
      <c r="E411" s="3" t="s">
        <v>19</v>
      </c>
      <c r="F411" s="4">
        <v>43007</v>
      </c>
      <c r="H411" s="2">
        <v>3720</v>
      </c>
      <c r="I411" s="2">
        <v>3720</v>
      </c>
      <c r="J411" s="2" t="s">
        <v>27</v>
      </c>
      <c r="K411" s="2" t="s">
        <v>28</v>
      </c>
      <c r="L411" s="2" t="s">
        <v>908</v>
      </c>
      <c r="M411" s="2" t="s">
        <v>2696</v>
      </c>
      <c r="N411" s="2">
        <v>3720</v>
      </c>
      <c r="O411" s="2">
        <v>2790</v>
      </c>
      <c r="P411" s="2">
        <v>3720</v>
      </c>
      <c r="R411" s="2">
        <f t="shared" si="16"/>
        <v>0</v>
      </c>
    </row>
    <row r="412" spans="1:18" x14ac:dyDescent="0.2">
      <c r="A412" s="3">
        <v>4928</v>
      </c>
      <c r="B412" s="3" t="s">
        <v>4532</v>
      </c>
      <c r="C412" s="3" t="s">
        <v>4534</v>
      </c>
      <c r="D412" s="3" t="s">
        <v>3792</v>
      </c>
      <c r="E412" s="3" t="s">
        <v>19</v>
      </c>
      <c r="F412" s="4">
        <v>43007</v>
      </c>
      <c r="H412" s="2">
        <v>3720</v>
      </c>
      <c r="I412" s="2">
        <v>3720</v>
      </c>
      <c r="J412" s="2" t="s">
        <v>3187</v>
      </c>
      <c r="K412" s="2" t="s">
        <v>2462</v>
      </c>
      <c r="L412" s="2" t="s">
        <v>2461</v>
      </c>
      <c r="M412" s="2" t="s">
        <v>3670</v>
      </c>
      <c r="N412" s="2">
        <v>3720</v>
      </c>
      <c r="O412" s="2">
        <v>2790</v>
      </c>
      <c r="P412" s="2">
        <v>3720</v>
      </c>
      <c r="R412" s="2">
        <f t="shared" si="16"/>
        <v>0</v>
      </c>
    </row>
    <row r="413" spans="1:18" x14ac:dyDescent="0.2">
      <c r="A413" s="3">
        <v>4929</v>
      </c>
      <c r="B413" s="3" t="s">
        <v>4535</v>
      </c>
      <c r="C413" s="3" t="s">
        <v>4536</v>
      </c>
      <c r="D413" s="3" t="s">
        <v>3792</v>
      </c>
      <c r="E413" s="3" t="s">
        <v>19</v>
      </c>
      <c r="F413" s="4">
        <v>43027</v>
      </c>
      <c r="H413" s="2">
        <v>4774</v>
      </c>
      <c r="I413" s="2">
        <v>4774</v>
      </c>
      <c r="J413" s="2" t="s">
        <v>27</v>
      </c>
      <c r="K413" s="2" t="s">
        <v>28</v>
      </c>
      <c r="L413" s="2" t="s">
        <v>908</v>
      </c>
      <c r="M413" s="2" t="s">
        <v>93</v>
      </c>
      <c r="N413" s="2">
        <v>4774</v>
      </c>
      <c r="O413" s="2">
        <v>3699.85</v>
      </c>
      <c r="P413" s="2">
        <v>4774</v>
      </c>
      <c r="R413" s="2">
        <f t="shared" si="16"/>
        <v>0</v>
      </c>
    </row>
    <row r="414" spans="1:18" x14ac:dyDescent="0.2">
      <c r="A414" s="3">
        <v>4930</v>
      </c>
      <c r="B414" s="3" t="s">
        <v>780</v>
      </c>
      <c r="C414" s="3" t="s">
        <v>4537</v>
      </c>
      <c r="D414" s="3" t="s">
        <v>3792</v>
      </c>
      <c r="E414" s="3" t="s">
        <v>443</v>
      </c>
      <c r="F414" s="4">
        <v>43039</v>
      </c>
      <c r="H414" s="2">
        <v>13800</v>
      </c>
      <c r="I414" s="2">
        <v>13800</v>
      </c>
      <c r="J414" s="2" t="s">
        <v>2907</v>
      </c>
      <c r="K414" s="2" t="s">
        <v>2039</v>
      </c>
      <c r="L414" s="2" t="s">
        <v>2038</v>
      </c>
      <c r="M414" s="2" t="s">
        <v>2037</v>
      </c>
      <c r="N414" s="2">
        <v>13800</v>
      </c>
      <c r="O414" s="2">
        <v>11937</v>
      </c>
      <c r="P414" s="2">
        <v>13800</v>
      </c>
      <c r="R414" s="2">
        <f t="shared" si="16"/>
        <v>0</v>
      </c>
    </row>
    <row r="415" spans="1:18" x14ac:dyDescent="0.2">
      <c r="A415" s="3">
        <v>4931</v>
      </c>
      <c r="B415" s="3" t="s">
        <v>780</v>
      </c>
      <c r="C415" s="3" t="s">
        <v>4538</v>
      </c>
      <c r="D415" s="3" t="s">
        <v>3792</v>
      </c>
      <c r="E415" s="3" t="s">
        <v>443</v>
      </c>
      <c r="F415" s="4">
        <v>43039</v>
      </c>
      <c r="H415" s="2">
        <v>13800</v>
      </c>
      <c r="I415" s="2">
        <v>13800</v>
      </c>
      <c r="J415" s="2" t="s">
        <v>2907</v>
      </c>
      <c r="K415" s="2" t="s">
        <v>2039</v>
      </c>
      <c r="L415" s="2" t="s">
        <v>2038</v>
      </c>
      <c r="M415" s="2" t="s">
        <v>2037</v>
      </c>
      <c r="N415" s="2">
        <v>13800</v>
      </c>
      <c r="O415" s="2">
        <v>11937</v>
      </c>
      <c r="P415" s="2">
        <v>13800</v>
      </c>
      <c r="R415" s="2">
        <f t="shared" si="16"/>
        <v>0</v>
      </c>
    </row>
    <row r="416" spans="1:18" x14ac:dyDescent="0.2">
      <c r="A416" s="3">
        <v>4932</v>
      </c>
      <c r="B416" s="3" t="s">
        <v>4539</v>
      </c>
      <c r="C416" s="3" t="s">
        <v>4540</v>
      </c>
      <c r="D416" s="3" t="s">
        <v>3792</v>
      </c>
      <c r="E416" s="3" t="s">
        <v>19</v>
      </c>
      <c r="F416" s="4">
        <v>43062</v>
      </c>
      <c r="H416" s="2">
        <v>3579</v>
      </c>
      <c r="I416" s="2">
        <v>3579</v>
      </c>
      <c r="J416" s="2" t="s">
        <v>3187</v>
      </c>
      <c r="K416" s="2" t="s">
        <v>2462</v>
      </c>
      <c r="L416" s="2" t="s">
        <v>2461</v>
      </c>
      <c r="M416" s="2" t="s">
        <v>2737</v>
      </c>
      <c r="N416" s="2">
        <v>3579</v>
      </c>
      <c r="O416" s="2">
        <v>2863.19</v>
      </c>
      <c r="P416" s="2">
        <v>3579</v>
      </c>
      <c r="R416" s="2">
        <f t="shared" si="16"/>
        <v>0</v>
      </c>
    </row>
    <row r="417" spans="1:18" x14ac:dyDescent="0.2">
      <c r="A417" s="3">
        <v>4933</v>
      </c>
      <c r="B417" s="3" t="s">
        <v>4539</v>
      </c>
      <c r="C417" s="3" t="s">
        <v>4541</v>
      </c>
      <c r="D417" s="3" t="s">
        <v>3792</v>
      </c>
      <c r="E417" s="3" t="s">
        <v>19</v>
      </c>
      <c r="F417" s="4">
        <v>43062</v>
      </c>
      <c r="H417" s="2">
        <v>3579</v>
      </c>
      <c r="I417" s="2">
        <v>3579</v>
      </c>
      <c r="J417" s="2" t="s">
        <v>3187</v>
      </c>
      <c r="K417" s="2" t="s">
        <v>2462</v>
      </c>
      <c r="L417" s="2" t="s">
        <v>2461</v>
      </c>
      <c r="M417" s="2" t="s">
        <v>2460</v>
      </c>
      <c r="N417" s="2">
        <v>3579</v>
      </c>
      <c r="O417" s="2">
        <v>2863.19</v>
      </c>
      <c r="P417" s="2">
        <v>3579</v>
      </c>
      <c r="R417" s="2">
        <f t="shared" si="16"/>
        <v>0</v>
      </c>
    </row>
    <row r="418" spans="1:18" x14ac:dyDescent="0.2">
      <c r="A418" s="3">
        <v>4934</v>
      </c>
      <c r="B418" s="3" t="s">
        <v>4503</v>
      </c>
      <c r="C418" s="3" t="s">
        <v>4542</v>
      </c>
      <c r="D418" s="3" t="s">
        <v>3792</v>
      </c>
      <c r="E418" s="3" t="s">
        <v>81</v>
      </c>
      <c r="F418" s="4">
        <v>43054</v>
      </c>
      <c r="H418" s="2">
        <v>9796.5</v>
      </c>
      <c r="I418" s="2">
        <v>9796.5</v>
      </c>
      <c r="J418" s="2" t="s">
        <v>2846</v>
      </c>
      <c r="K418" s="2" t="s">
        <v>2133</v>
      </c>
      <c r="L418" s="2" t="s">
        <v>2132</v>
      </c>
      <c r="M418" s="2" t="s">
        <v>4481</v>
      </c>
      <c r="N418" s="2">
        <v>9796.5</v>
      </c>
      <c r="O418" s="2">
        <v>9143.4</v>
      </c>
      <c r="P418" s="2">
        <v>9796.5</v>
      </c>
      <c r="R418" s="2">
        <f t="shared" si="16"/>
        <v>0</v>
      </c>
    </row>
    <row r="419" spans="1:18" x14ac:dyDescent="0.2">
      <c r="A419" s="3">
        <v>4935</v>
      </c>
      <c r="B419" s="3" t="s">
        <v>780</v>
      </c>
      <c r="C419" s="3" t="s">
        <v>4543</v>
      </c>
      <c r="D419" s="3" t="s">
        <v>3792</v>
      </c>
      <c r="E419" s="3" t="s">
        <v>443</v>
      </c>
      <c r="F419" s="4">
        <v>43069</v>
      </c>
      <c r="H419" s="2">
        <v>13800</v>
      </c>
      <c r="I419" s="2">
        <v>13800</v>
      </c>
      <c r="J419" s="2" t="s">
        <v>2907</v>
      </c>
      <c r="K419" s="2" t="s">
        <v>2039</v>
      </c>
      <c r="L419" s="2" t="s">
        <v>2038</v>
      </c>
      <c r="M419" s="2" t="s">
        <v>2037</v>
      </c>
      <c r="N419" s="2">
        <v>13800</v>
      </c>
      <c r="O419" s="2">
        <v>12144</v>
      </c>
      <c r="P419" s="2">
        <v>13800</v>
      </c>
      <c r="R419" s="2">
        <f t="shared" si="16"/>
        <v>0</v>
      </c>
    </row>
    <row r="420" spans="1:18" x14ac:dyDescent="0.2">
      <c r="A420" s="3">
        <v>4936</v>
      </c>
      <c r="B420" s="3" t="s">
        <v>780</v>
      </c>
      <c r="C420" s="3" t="s">
        <v>4544</v>
      </c>
      <c r="D420" s="3" t="s">
        <v>3792</v>
      </c>
      <c r="E420" s="3" t="s">
        <v>443</v>
      </c>
      <c r="F420" s="4">
        <v>43069</v>
      </c>
      <c r="H420" s="2">
        <v>13800</v>
      </c>
      <c r="I420" s="2">
        <v>13800</v>
      </c>
      <c r="J420" s="2" t="s">
        <v>2907</v>
      </c>
      <c r="K420" s="2" t="s">
        <v>2039</v>
      </c>
      <c r="L420" s="2" t="s">
        <v>2038</v>
      </c>
      <c r="M420" s="2" t="s">
        <v>2037</v>
      </c>
      <c r="N420" s="2">
        <v>13800</v>
      </c>
      <c r="O420" s="2">
        <v>12144</v>
      </c>
      <c r="P420" s="2">
        <v>13800</v>
      </c>
      <c r="R420" s="2">
        <f t="shared" si="16"/>
        <v>0</v>
      </c>
    </row>
    <row r="421" spans="1:18" x14ac:dyDescent="0.2">
      <c r="A421" s="3">
        <v>4937</v>
      </c>
      <c r="B421" s="3" t="s">
        <v>4545</v>
      </c>
      <c r="C421" s="3" t="s">
        <v>4546</v>
      </c>
      <c r="D421" s="3" t="s">
        <v>3792</v>
      </c>
      <c r="E421" s="3" t="s">
        <v>1499</v>
      </c>
      <c r="F421" s="4">
        <v>43061</v>
      </c>
      <c r="H421" s="2">
        <v>49800</v>
      </c>
      <c r="I421" s="2">
        <v>49800</v>
      </c>
      <c r="J421" s="2" t="s">
        <v>2954</v>
      </c>
      <c r="K421" s="2" t="s">
        <v>1894</v>
      </c>
      <c r="L421" s="2" t="s">
        <v>1893</v>
      </c>
      <c r="M421" s="2" t="s">
        <v>1907</v>
      </c>
      <c r="N421" s="2">
        <v>49800</v>
      </c>
      <c r="O421" s="2">
        <v>46480</v>
      </c>
      <c r="P421" s="2">
        <v>49800</v>
      </c>
      <c r="R421" s="2">
        <f t="shared" si="16"/>
        <v>0</v>
      </c>
    </row>
    <row r="422" spans="1:18" x14ac:dyDescent="0.2">
      <c r="A422" s="3">
        <v>4938</v>
      </c>
      <c r="B422" s="3" t="s">
        <v>4547</v>
      </c>
      <c r="C422" s="3" t="s">
        <v>4548</v>
      </c>
      <c r="D422" s="3" t="s">
        <v>3792</v>
      </c>
      <c r="E422" s="3" t="s">
        <v>1499</v>
      </c>
      <c r="F422" s="4">
        <v>43077</v>
      </c>
      <c r="H422" s="2">
        <v>1137000</v>
      </c>
      <c r="I422" s="2">
        <v>1137000</v>
      </c>
      <c r="J422" s="2" t="s">
        <v>2907</v>
      </c>
      <c r="K422" s="2" t="s">
        <v>2039</v>
      </c>
      <c r="L422" s="2" t="s">
        <v>2038</v>
      </c>
      <c r="M422" s="2" t="s">
        <v>2037</v>
      </c>
      <c r="N422" s="2">
        <v>1137000</v>
      </c>
      <c r="O422" s="2">
        <v>1070675</v>
      </c>
      <c r="P422" s="2">
        <v>1137000</v>
      </c>
      <c r="R422" s="2">
        <f t="shared" si="16"/>
        <v>0</v>
      </c>
    </row>
    <row r="423" spans="1:18" x14ac:dyDescent="0.2">
      <c r="A423" s="3">
        <v>4939</v>
      </c>
      <c r="B423" s="3" t="s">
        <v>4549</v>
      </c>
      <c r="C423" s="3" t="s">
        <v>4550</v>
      </c>
      <c r="D423" s="3" t="s">
        <v>3792</v>
      </c>
      <c r="E423" s="3" t="s">
        <v>216</v>
      </c>
      <c r="F423" s="4">
        <v>43077</v>
      </c>
      <c r="H423" s="2">
        <v>140000</v>
      </c>
      <c r="I423" s="2">
        <v>140000</v>
      </c>
      <c r="J423" s="2" t="s">
        <v>2907</v>
      </c>
      <c r="K423" s="2" t="s">
        <v>2039</v>
      </c>
      <c r="L423" s="2" t="s">
        <v>2038</v>
      </c>
      <c r="M423" s="2" t="s">
        <v>2037</v>
      </c>
      <c r="N423" s="2">
        <v>140000</v>
      </c>
      <c r="O423" s="2">
        <v>131833.32999999999</v>
      </c>
      <c r="P423" s="2">
        <v>140000</v>
      </c>
      <c r="R423" s="2">
        <f t="shared" si="16"/>
        <v>0</v>
      </c>
    </row>
    <row r="424" spans="1:18" x14ac:dyDescent="0.2">
      <c r="A424" s="3">
        <v>4940</v>
      </c>
      <c r="B424" s="3" t="s">
        <v>4551</v>
      </c>
      <c r="C424" s="3" t="s">
        <v>4552</v>
      </c>
      <c r="D424" s="3" t="s">
        <v>3792</v>
      </c>
      <c r="E424" s="3" t="s">
        <v>1499</v>
      </c>
      <c r="F424" s="4">
        <v>43077</v>
      </c>
      <c r="H424" s="2">
        <v>145000</v>
      </c>
      <c r="I424" s="2">
        <v>145000</v>
      </c>
      <c r="J424" s="2" t="s">
        <v>2907</v>
      </c>
      <c r="K424" s="2" t="s">
        <v>2039</v>
      </c>
      <c r="L424" s="2" t="s">
        <v>2038</v>
      </c>
      <c r="M424" s="2" t="s">
        <v>2037</v>
      </c>
      <c r="N424" s="2">
        <v>145000</v>
      </c>
      <c r="O424" s="2">
        <v>136541.67000000001</v>
      </c>
      <c r="P424" s="2">
        <v>145000</v>
      </c>
      <c r="R424" s="2">
        <f t="shared" si="16"/>
        <v>0</v>
      </c>
    </row>
    <row r="425" spans="1:18" x14ac:dyDescent="0.2">
      <c r="A425" s="3">
        <v>4941</v>
      </c>
      <c r="B425" s="3" t="s">
        <v>4553</v>
      </c>
      <c r="C425" s="3" t="s">
        <v>4554</v>
      </c>
      <c r="D425" s="3" t="s">
        <v>3792</v>
      </c>
      <c r="E425" s="3" t="s">
        <v>1499</v>
      </c>
      <c r="F425" s="4">
        <v>43076</v>
      </c>
      <c r="H425" s="2">
        <v>43600</v>
      </c>
      <c r="I425" s="2">
        <v>43600</v>
      </c>
      <c r="J425" s="2" t="s">
        <v>2954</v>
      </c>
      <c r="K425" s="2" t="s">
        <v>1894</v>
      </c>
      <c r="L425" s="2" t="s">
        <v>1893</v>
      </c>
      <c r="M425" s="2" t="s">
        <v>1907</v>
      </c>
      <c r="N425" s="2">
        <v>43600</v>
      </c>
      <c r="O425" s="2">
        <v>41056.67</v>
      </c>
      <c r="P425" s="2">
        <v>43600</v>
      </c>
      <c r="R425" s="2">
        <f t="shared" si="16"/>
        <v>0</v>
      </c>
    </row>
    <row r="426" spans="1:18" x14ac:dyDescent="0.2">
      <c r="A426" s="3">
        <v>4942</v>
      </c>
      <c r="B426" s="3" t="s">
        <v>4555</v>
      </c>
      <c r="C426" s="3" t="s">
        <v>4556</v>
      </c>
      <c r="D426" s="3" t="s">
        <v>3792</v>
      </c>
      <c r="E426" s="3" t="s">
        <v>364</v>
      </c>
      <c r="F426" s="4">
        <v>43083</v>
      </c>
      <c r="H426" s="2">
        <v>4438.17</v>
      </c>
      <c r="I426" s="2">
        <v>4438.17</v>
      </c>
      <c r="J426" s="2" t="s">
        <v>27</v>
      </c>
      <c r="K426" s="2" t="s">
        <v>28</v>
      </c>
      <c r="L426" s="2" t="s">
        <v>908</v>
      </c>
      <c r="M426" s="2" t="s">
        <v>965</v>
      </c>
      <c r="N426" s="2">
        <v>4438.17</v>
      </c>
      <c r="O426" s="2">
        <v>4179.28</v>
      </c>
      <c r="P426" s="2">
        <v>4438.17</v>
      </c>
      <c r="R426" s="2">
        <f t="shared" si="16"/>
        <v>0</v>
      </c>
    </row>
    <row r="427" spans="1:18" x14ac:dyDescent="0.2">
      <c r="A427" s="3">
        <v>4943</v>
      </c>
      <c r="B427" s="3" t="s">
        <v>4557</v>
      </c>
      <c r="C427" s="3" t="s">
        <v>4558</v>
      </c>
      <c r="D427" s="3" t="s">
        <v>3792</v>
      </c>
      <c r="E427" s="3" t="s">
        <v>374</v>
      </c>
      <c r="F427" s="4">
        <v>43098</v>
      </c>
      <c r="H427" s="2">
        <v>112000</v>
      </c>
      <c r="I427" s="2">
        <v>112000</v>
      </c>
      <c r="J427" s="2" t="s">
        <v>3077</v>
      </c>
      <c r="K427" s="2" t="s">
        <v>2608</v>
      </c>
      <c r="L427" s="2" t="s">
        <v>2607</v>
      </c>
      <c r="M427" s="2" t="s">
        <v>2929</v>
      </c>
      <c r="N427" s="2">
        <v>112000</v>
      </c>
      <c r="O427" s="2">
        <v>98933.33</v>
      </c>
      <c r="P427" s="2">
        <v>112000</v>
      </c>
      <c r="R427" s="2">
        <f t="shared" si="16"/>
        <v>0</v>
      </c>
    </row>
    <row r="428" spans="1:18" s="7" customFormat="1" x14ac:dyDescent="0.2">
      <c r="A428" s="5">
        <v>4944</v>
      </c>
      <c r="B428" s="5" t="s">
        <v>4559</v>
      </c>
      <c r="C428" s="5" t="s">
        <v>4560</v>
      </c>
      <c r="D428" s="5" t="s">
        <v>3792</v>
      </c>
      <c r="E428" s="5" t="s">
        <v>1499</v>
      </c>
      <c r="F428" s="6">
        <v>43109</v>
      </c>
      <c r="H428" s="8">
        <v>44800</v>
      </c>
      <c r="I428" s="8">
        <v>44800</v>
      </c>
      <c r="J428" s="8" t="s">
        <v>2954</v>
      </c>
      <c r="K428" s="8" t="s">
        <v>1894</v>
      </c>
      <c r="L428" s="8" t="s">
        <v>1893</v>
      </c>
      <c r="M428" s="8" t="s">
        <v>1907</v>
      </c>
      <c r="N428" s="8"/>
      <c r="O428" s="8">
        <v>42560</v>
      </c>
      <c r="P428" s="8">
        <v>44800</v>
      </c>
      <c r="R428" s="2">
        <f t="shared" si="16"/>
        <v>0</v>
      </c>
    </row>
    <row r="429" spans="1:18" s="7" customFormat="1" x14ac:dyDescent="0.2">
      <c r="A429" s="5">
        <v>4945</v>
      </c>
      <c r="B429" s="5" t="s">
        <v>4561</v>
      </c>
      <c r="C429" s="5" t="s">
        <v>4562</v>
      </c>
      <c r="D429" s="5" t="s">
        <v>3792</v>
      </c>
      <c r="E429" s="5" t="s">
        <v>1623</v>
      </c>
      <c r="F429" s="6">
        <v>43132</v>
      </c>
      <c r="H429" s="8">
        <v>12700</v>
      </c>
      <c r="I429" s="8">
        <v>12700</v>
      </c>
      <c r="J429" s="8" t="s">
        <v>27</v>
      </c>
      <c r="K429" s="8" t="s">
        <v>28</v>
      </c>
      <c r="L429" s="8" t="s">
        <v>908</v>
      </c>
      <c r="M429" s="8" t="s">
        <v>1384</v>
      </c>
      <c r="N429" s="8"/>
      <c r="O429" s="8">
        <v>11641.67</v>
      </c>
      <c r="P429" s="8">
        <v>12700</v>
      </c>
      <c r="R429" s="2">
        <f t="shared" ref="R429:R444" si="17">H429-P429</f>
        <v>0</v>
      </c>
    </row>
    <row r="430" spans="1:18" s="7" customFormat="1" x14ac:dyDescent="0.2">
      <c r="A430" s="5">
        <v>4946</v>
      </c>
      <c r="B430" s="5" t="s">
        <v>4563</v>
      </c>
      <c r="C430" s="5" t="s">
        <v>4564</v>
      </c>
      <c r="D430" s="5" t="s">
        <v>3792</v>
      </c>
      <c r="E430" s="5" t="s">
        <v>54</v>
      </c>
      <c r="F430" s="6">
        <v>43144</v>
      </c>
      <c r="H430" s="8">
        <v>37000</v>
      </c>
      <c r="I430" s="8">
        <v>37000</v>
      </c>
      <c r="J430" s="8" t="s">
        <v>3077</v>
      </c>
      <c r="K430" s="8" t="s">
        <v>2608</v>
      </c>
      <c r="L430" s="8" t="s">
        <v>2607</v>
      </c>
      <c r="M430" s="8" t="s">
        <v>909</v>
      </c>
      <c r="N430" s="8"/>
      <c r="O430" s="8">
        <v>34841.67</v>
      </c>
      <c r="P430" s="8">
        <v>37000</v>
      </c>
      <c r="R430" s="2">
        <f t="shared" si="17"/>
        <v>0</v>
      </c>
    </row>
    <row r="431" spans="1:18" s="7" customFormat="1" x14ac:dyDescent="0.2">
      <c r="A431" s="5">
        <v>4947</v>
      </c>
      <c r="B431" s="5" t="s">
        <v>4565</v>
      </c>
      <c r="C431" s="5" t="s">
        <v>4566</v>
      </c>
      <c r="D431" s="5" t="s">
        <v>3792</v>
      </c>
      <c r="E431" s="5" t="s">
        <v>374</v>
      </c>
      <c r="F431" s="6">
        <v>43144</v>
      </c>
      <c r="H431" s="8">
        <v>108000</v>
      </c>
      <c r="I431" s="8">
        <v>108000</v>
      </c>
      <c r="J431" s="8" t="s">
        <v>3077</v>
      </c>
      <c r="K431" s="8" t="s">
        <v>2608</v>
      </c>
      <c r="L431" s="8" t="s">
        <v>2607</v>
      </c>
      <c r="M431" s="8" t="s">
        <v>909</v>
      </c>
      <c r="N431" s="8"/>
      <c r="O431" s="8">
        <v>99000</v>
      </c>
      <c r="P431" s="8">
        <v>108000</v>
      </c>
      <c r="R431" s="2">
        <f t="shared" si="17"/>
        <v>0</v>
      </c>
    </row>
    <row r="432" spans="1:18" s="7" customFormat="1" x14ac:dyDescent="0.2">
      <c r="A432" s="5">
        <v>4948</v>
      </c>
      <c r="B432" s="5" t="s">
        <v>4567</v>
      </c>
      <c r="C432" s="5" t="s">
        <v>4568</v>
      </c>
      <c r="D432" s="5" t="s">
        <v>3792</v>
      </c>
      <c r="E432" s="5" t="s">
        <v>3815</v>
      </c>
      <c r="F432" s="6">
        <v>43173</v>
      </c>
      <c r="H432" s="8">
        <v>32817</v>
      </c>
      <c r="I432" s="8">
        <v>32817</v>
      </c>
      <c r="J432" s="8" t="s">
        <v>4568</v>
      </c>
      <c r="K432" s="8" t="s">
        <v>4568</v>
      </c>
      <c r="L432" s="8" t="s">
        <v>3632</v>
      </c>
      <c r="M432" s="8" t="s">
        <v>2135</v>
      </c>
      <c r="N432" s="8"/>
      <c r="O432" s="8">
        <v>31285.54</v>
      </c>
      <c r="P432" s="8">
        <v>32817</v>
      </c>
      <c r="R432" s="2">
        <f t="shared" si="17"/>
        <v>0</v>
      </c>
    </row>
    <row r="433" spans="1:18" s="7" customFormat="1" x14ac:dyDescent="0.2">
      <c r="A433" s="5">
        <v>4949</v>
      </c>
      <c r="B433" s="5" t="s">
        <v>4569</v>
      </c>
      <c r="C433" s="5" t="s">
        <v>4570</v>
      </c>
      <c r="D433" s="5" t="s">
        <v>3792</v>
      </c>
      <c r="E433" s="5" t="s">
        <v>1656</v>
      </c>
      <c r="F433" s="6">
        <v>43216</v>
      </c>
      <c r="H433" s="8">
        <v>26629.599999999999</v>
      </c>
      <c r="I433" s="8">
        <v>26629.599999999999</v>
      </c>
      <c r="J433" s="8" t="s">
        <v>27</v>
      </c>
      <c r="K433" s="8" t="s">
        <v>28</v>
      </c>
      <c r="L433" s="8" t="s">
        <v>39</v>
      </c>
      <c r="M433" s="8" t="s">
        <v>93</v>
      </c>
      <c r="N433" s="8"/>
      <c r="O433" s="8">
        <v>24632.38</v>
      </c>
      <c r="P433" s="8">
        <v>26629.599999999999</v>
      </c>
      <c r="R433" s="2">
        <f t="shared" si="17"/>
        <v>0</v>
      </c>
    </row>
    <row r="434" spans="1:18" s="7" customFormat="1" x14ac:dyDescent="0.2">
      <c r="A434" s="5">
        <v>4950</v>
      </c>
      <c r="B434" s="5" t="s">
        <v>4571</v>
      </c>
      <c r="C434" s="5" t="s">
        <v>4572</v>
      </c>
      <c r="D434" s="5" t="s">
        <v>3792</v>
      </c>
      <c r="E434" s="5" t="s">
        <v>1656</v>
      </c>
      <c r="F434" s="6">
        <v>43216</v>
      </c>
      <c r="H434" s="8">
        <v>23923.77</v>
      </c>
      <c r="I434" s="8">
        <v>23923.77</v>
      </c>
      <c r="J434" s="8" t="s">
        <v>27</v>
      </c>
      <c r="K434" s="8" t="s">
        <v>28</v>
      </c>
      <c r="L434" s="8" t="s">
        <v>39</v>
      </c>
      <c r="M434" s="8" t="s">
        <v>93</v>
      </c>
      <c r="N434" s="8"/>
      <c r="O434" s="8">
        <v>22129.49</v>
      </c>
      <c r="P434" s="8">
        <v>23923.77</v>
      </c>
      <c r="R434" s="2">
        <f t="shared" si="17"/>
        <v>0</v>
      </c>
    </row>
    <row r="435" spans="1:18" x14ac:dyDescent="0.2">
      <c r="A435" s="3">
        <v>4951</v>
      </c>
      <c r="B435" s="3" t="s">
        <v>4573</v>
      </c>
      <c r="C435" s="3" t="s">
        <v>4574</v>
      </c>
      <c r="D435" s="3" t="s">
        <v>3792</v>
      </c>
      <c r="E435" s="3" t="s">
        <v>4133</v>
      </c>
      <c r="F435" s="4">
        <v>41451</v>
      </c>
      <c r="H435" s="2">
        <v>582000</v>
      </c>
      <c r="I435" s="2">
        <v>5820</v>
      </c>
      <c r="J435" s="2" t="s">
        <v>2954</v>
      </c>
      <c r="K435" s="2" t="s">
        <v>1894</v>
      </c>
      <c r="L435" s="2" t="s">
        <v>1893</v>
      </c>
      <c r="M435" s="2" t="s">
        <v>798</v>
      </c>
      <c r="N435" s="2">
        <v>582000</v>
      </c>
      <c r="O435" s="2">
        <v>0</v>
      </c>
      <c r="P435" s="2">
        <v>582000</v>
      </c>
      <c r="R435" s="2">
        <f t="shared" si="17"/>
        <v>0</v>
      </c>
    </row>
    <row r="436" spans="1:18" x14ac:dyDescent="0.2">
      <c r="A436" s="3">
        <v>4952</v>
      </c>
      <c r="B436" s="3" t="s">
        <v>4575</v>
      </c>
      <c r="C436" s="3" t="s">
        <v>4576</v>
      </c>
      <c r="D436" s="3" t="s">
        <v>3792</v>
      </c>
      <c r="E436" s="3" t="s">
        <v>4133</v>
      </c>
      <c r="F436" s="4">
        <v>41451</v>
      </c>
      <c r="H436" s="2">
        <v>582000</v>
      </c>
      <c r="I436" s="2">
        <v>5820</v>
      </c>
      <c r="J436" s="2" t="s">
        <v>2954</v>
      </c>
      <c r="K436" s="2" t="s">
        <v>1894</v>
      </c>
      <c r="L436" s="2" t="s">
        <v>1893</v>
      </c>
      <c r="M436" s="2" t="s">
        <v>798</v>
      </c>
      <c r="N436" s="2">
        <v>582000</v>
      </c>
      <c r="O436" s="2">
        <v>0</v>
      </c>
      <c r="P436" s="2">
        <v>582000</v>
      </c>
      <c r="R436" s="2">
        <f t="shared" si="17"/>
        <v>0</v>
      </c>
    </row>
    <row r="437" spans="1:18" x14ac:dyDescent="0.2">
      <c r="A437" s="3">
        <v>4953</v>
      </c>
      <c r="B437" s="3" t="s">
        <v>4577</v>
      </c>
      <c r="C437" s="3" t="s">
        <v>4578</v>
      </c>
      <c r="D437" s="3" t="s">
        <v>3792</v>
      </c>
      <c r="E437" s="3" t="s">
        <v>4133</v>
      </c>
      <c r="F437" s="4">
        <v>41451</v>
      </c>
      <c r="H437" s="2">
        <v>582000</v>
      </c>
      <c r="I437" s="2">
        <v>5820</v>
      </c>
      <c r="J437" s="2" t="s">
        <v>2954</v>
      </c>
      <c r="K437" s="2" t="s">
        <v>1894</v>
      </c>
      <c r="L437" s="2" t="s">
        <v>1893</v>
      </c>
      <c r="M437" s="2" t="s">
        <v>798</v>
      </c>
      <c r="N437" s="2">
        <v>582000</v>
      </c>
      <c r="O437" s="2">
        <v>0</v>
      </c>
      <c r="P437" s="2">
        <v>582000</v>
      </c>
      <c r="R437" s="2">
        <f t="shared" si="17"/>
        <v>0</v>
      </c>
    </row>
    <row r="438" spans="1:18" x14ac:dyDescent="0.2">
      <c r="A438" s="3">
        <v>4954</v>
      </c>
      <c r="B438" s="3" t="s">
        <v>4579</v>
      </c>
      <c r="C438" s="3" t="s">
        <v>4580</v>
      </c>
      <c r="D438" s="3" t="s">
        <v>3792</v>
      </c>
      <c r="E438" s="3" t="s">
        <v>4133</v>
      </c>
      <c r="F438" s="4">
        <v>41451</v>
      </c>
      <c r="H438" s="2">
        <v>582000</v>
      </c>
      <c r="I438" s="2">
        <v>5820</v>
      </c>
      <c r="J438" s="2" t="s">
        <v>2954</v>
      </c>
      <c r="K438" s="2" t="s">
        <v>1894</v>
      </c>
      <c r="L438" s="2" t="s">
        <v>1893</v>
      </c>
      <c r="M438" s="2" t="s">
        <v>798</v>
      </c>
      <c r="N438" s="2">
        <v>582000</v>
      </c>
      <c r="O438" s="2">
        <v>0</v>
      </c>
      <c r="P438" s="2">
        <v>582000</v>
      </c>
      <c r="R438" s="2">
        <f t="shared" si="17"/>
        <v>0</v>
      </c>
    </row>
    <row r="439" spans="1:18" x14ac:dyDescent="0.2">
      <c r="A439" s="3">
        <v>4955</v>
      </c>
      <c r="B439" s="3" t="s">
        <v>4581</v>
      </c>
      <c r="C439" s="3" t="s">
        <v>4582</v>
      </c>
      <c r="D439" s="3" t="s">
        <v>3792</v>
      </c>
      <c r="E439" s="3" t="s">
        <v>4133</v>
      </c>
      <c r="F439" s="4">
        <v>41449</v>
      </c>
      <c r="H439" s="2">
        <v>643000</v>
      </c>
      <c r="I439" s="2">
        <v>6430</v>
      </c>
      <c r="J439" s="2" t="s">
        <v>2954</v>
      </c>
      <c r="K439" s="2" t="s">
        <v>1894</v>
      </c>
      <c r="L439" s="2" t="s">
        <v>1893</v>
      </c>
      <c r="M439" s="2" t="s">
        <v>798</v>
      </c>
      <c r="N439" s="2">
        <v>643000</v>
      </c>
      <c r="O439" s="2">
        <v>0</v>
      </c>
      <c r="P439" s="2">
        <v>643000</v>
      </c>
      <c r="R439" s="2">
        <f t="shared" si="17"/>
        <v>0</v>
      </c>
    </row>
    <row r="440" spans="1:18" x14ac:dyDescent="0.2">
      <c r="A440" s="3">
        <v>4956</v>
      </c>
      <c r="B440" s="3" t="s">
        <v>4583</v>
      </c>
      <c r="C440" s="3" t="s">
        <v>4584</v>
      </c>
      <c r="D440" s="3" t="s">
        <v>3792</v>
      </c>
      <c r="E440" s="3" t="s">
        <v>4133</v>
      </c>
      <c r="F440" s="4">
        <v>41449</v>
      </c>
      <c r="H440" s="2">
        <v>638500</v>
      </c>
      <c r="I440" s="2">
        <v>6385</v>
      </c>
      <c r="J440" s="2" t="s">
        <v>2954</v>
      </c>
      <c r="K440" s="2" t="s">
        <v>1894</v>
      </c>
      <c r="L440" s="2" t="s">
        <v>1893</v>
      </c>
      <c r="M440" s="2" t="s">
        <v>798</v>
      </c>
      <c r="N440" s="2">
        <v>638500</v>
      </c>
      <c r="O440" s="2">
        <v>0</v>
      </c>
      <c r="P440" s="2">
        <v>638500</v>
      </c>
      <c r="R440" s="2">
        <f t="shared" si="17"/>
        <v>0</v>
      </c>
    </row>
    <row r="441" spans="1:18" s="7" customFormat="1" x14ac:dyDescent="0.2">
      <c r="A441" s="5">
        <v>4957</v>
      </c>
      <c r="B441" s="5" t="s">
        <v>4585</v>
      </c>
      <c r="C441" s="5" t="s">
        <v>4586</v>
      </c>
      <c r="D441" s="5" t="s">
        <v>3792</v>
      </c>
      <c r="E441" s="5" t="s">
        <v>4133</v>
      </c>
      <c r="F441" s="6">
        <v>43235</v>
      </c>
      <c r="H441" s="8">
        <v>715500</v>
      </c>
      <c r="I441" s="8">
        <v>7155</v>
      </c>
      <c r="J441" s="8" t="s">
        <v>2954</v>
      </c>
      <c r="K441" s="8" t="s">
        <v>1894</v>
      </c>
      <c r="L441" s="8" t="s">
        <v>1893</v>
      </c>
      <c r="M441" s="8" t="s">
        <v>3743</v>
      </c>
      <c r="N441" s="8"/>
      <c r="O441" s="8">
        <v>691650</v>
      </c>
      <c r="P441" s="8">
        <v>715500</v>
      </c>
      <c r="R441" s="2">
        <f t="shared" si="17"/>
        <v>0</v>
      </c>
    </row>
    <row r="442" spans="1:18" s="7" customFormat="1" x14ac:dyDescent="0.2">
      <c r="A442" s="7">
        <v>4958</v>
      </c>
      <c r="B442" s="7" t="s">
        <v>752</v>
      </c>
      <c r="C442" s="7" t="s">
        <v>4587</v>
      </c>
      <c r="D442" s="7" t="s">
        <v>3792</v>
      </c>
      <c r="E442" s="7" t="s">
        <v>3965</v>
      </c>
      <c r="F442" s="6">
        <v>43241</v>
      </c>
      <c r="H442" s="8">
        <v>107207.87</v>
      </c>
      <c r="I442" s="8">
        <v>107207.87</v>
      </c>
      <c r="J442" s="8"/>
      <c r="K442" s="8"/>
      <c r="L442" s="8"/>
      <c r="M442" s="8"/>
      <c r="N442" s="8"/>
      <c r="O442" s="8"/>
      <c r="P442" s="8">
        <v>107207.87</v>
      </c>
      <c r="R442" s="2">
        <f t="shared" si="17"/>
        <v>0</v>
      </c>
    </row>
    <row r="443" spans="1:18" s="7" customFormat="1" x14ac:dyDescent="0.2">
      <c r="A443" s="5">
        <v>4959</v>
      </c>
      <c r="B443" s="5" t="s">
        <v>4588</v>
      </c>
      <c r="C443" s="5" t="s">
        <v>4589</v>
      </c>
      <c r="D443" s="5" t="s">
        <v>3792</v>
      </c>
      <c r="E443" s="5" t="s">
        <v>4133</v>
      </c>
      <c r="F443" s="6">
        <v>43255</v>
      </c>
      <c r="H443" s="8">
        <v>782000</v>
      </c>
      <c r="I443" s="8">
        <v>7820</v>
      </c>
      <c r="J443" s="8" t="s">
        <v>2954</v>
      </c>
      <c r="K443" s="8" t="s">
        <v>1894</v>
      </c>
      <c r="L443" s="8" t="s">
        <v>1893</v>
      </c>
      <c r="M443" s="8" t="s">
        <v>3743</v>
      </c>
      <c r="N443" s="8"/>
      <c r="O443" s="8">
        <v>768966.67</v>
      </c>
      <c r="P443" s="8">
        <v>782000</v>
      </c>
      <c r="R443" s="2">
        <f t="shared" si="17"/>
        <v>0</v>
      </c>
    </row>
    <row r="444" spans="1:18" x14ac:dyDescent="0.2">
      <c r="A444" s="3">
        <v>4960</v>
      </c>
      <c r="B444" s="3" t="s">
        <v>4590</v>
      </c>
      <c r="C444" s="3" t="s">
        <v>4591</v>
      </c>
      <c r="D444" s="3" t="s">
        <v>3792</v>
      </c>
      <c r="E444" s="3" t="s">
        <v>4133</v>
      </c>
      <c r="F444" s="4">
        <v>41473</v>
      </c>
      <c r="H444" s="2">
        <v>435000</v>
      </c>
      <c r="I444" s="2">
        <v>4350</v>
      </c>
      <c r="J444" s="2" t="s">
        <v>2954</v>
      </c>
      <c r="K444" s="2" t="s">
        <v>1894</v>
      </c>
      <c r="L444" s="2" t="s">
        <v>1893</v>
      </c>
      <c r="M444" s="2" t="s">
        <v>798</v>
      </c>
      <c r="N444" s="2">
        <v>435000</v>
      </c>
      <c r="O444" s="2">
        <v>0</v>
      </c>
      <c r="P444" s="2">
        <v>435000</v>
      </c>
      <c r="R444" s="2">
        <f t="shared" si="17"/>
        <v>0</v>
      </c>
    </row>
    <row r="445" spans="1:18" x14ac:dyDescent="0.2">
      <c r="H445" s="2">
        <f>SUBTOTAL(9,H2:H444)</f>
        <v>75973114.379999995</v>
      </c>
      <c r="P445" s="2">
        <f>SUBTOTAL(9,P2:P444)</f>
        <v>53492837.399999999</v>
      </c>
    </row>
  </sheetData>
  <sheetProtection selectLockedCells="1" selectUnlockedCells="1"/>
  <autoFilter ref="A1:P444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8"/>
  <sheetViews>
    <sheetView topLeftCell="A493" workbookViewId="0">
      <selection activeCell="P558" sqref="P558"/>
    </sheetView>
  </sheetViews>
  <sheetFormatPr defaultRowHeight="12.75" x14ac:dyDescent="0.2"/>
  <cols>
    <col min="1" max="1" width="9.28515625" style="1" customWidth="1"/>
    <col min="2" max="2" width="66.42578125" style="1" customWidth="1"/>
    <col min="3" max="5" width="9.140625" style="1"/>
    <col min="6" max="7" width="9.85546875" style="1" customWidth="1"/>
    <col min="8" max="8" width="9.85546875" style="2" customWidth="1"/>
    <col min="9" max="9" width="9.42578125" style="2" customWidth="1"/>
    <col min="10" max="12" width="9.140625" style="2"/>
    <col min="13" max="13" width="0" style="2" hidden="1" customWidth="1"/>
    <col min="14" max="15" width="9.42578125" style="2" customWidth="1"/>
    <col min="16" max="16" width="9.85546875" style="22" customWidth="1"/>
    <col min="17" max="16384" width="9.140625" style="1"/>
  </cols>
  <sheetData>
    <row r="1" spans="1:1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2" t="s">
        <v>15</v>
      </c>
    </row>
    <row r="2" spans="1:16" x14ac:dyDescent="0.2">
      <c r="A2" s="3">
        <v>13</v>
      </c>
      <c r="B2" s="3" t="s">
        <v>2860</v>
      </c>
      <c r="C2" s="3" t="s">
        <v>2861</v>
      </c>
      <c r="D2" s="3" t="s">
        <v>2843</v>
      </c>
      <c r="E2" s="3" t="s">
        <v>26</v>
      </c>
      <c r="F2" s="4">
        <v>39499</v>
      </c>
      <c r="H2" s="2">
        <v>220</v>
      </c>
      <c r="I2" s="2">
        <v>220</v>
      </c>
      <c r="J2" s="2" t="s">
        <v>27</v>
      </c>
      <c r="K2" s="2" t="s">
        <v>28</v>
      </c>
      <c r="L2" s="2" t="s">
        <v>908</v>
      </c>
      <c r="M2" s="2" t="s">
        <v>2131</v>
      </c>
      <c r="N2" s="2">
        <v>220</v>
      </c>
      <c r="O2" s="2">
        <v>0</v>
      </c>
      <c r="P2" s="22">
        <v>220</v>
      </c>
    </row>
    <row r="3" spans="1:16" x14ac:dyDescent="0.2">
      <c r="A3" s="3">
        <v>15</v>
      </c>
      <c r="B3" s="3" t="s">
        <v>2864</v>
      </c>
      <c r="C3" s="3" t="s">
        <v>2865</v>
      </c>
      <c r="D3" s="3" t="s">
        <v>2843</v>
      </c>
      <c r="E3" s="3" t="s">
        <v>104</v>
      </c>
      <c r="F3" s="4">
        <v>39589</v>
      </c>
      <c r="H3" s="2">
        <v>3500</v>
      </c>
      <c r="I3" s="2">
        <v>3500</v>
      </c>
      <c r="J3" s="2" t="s">
        <v>2846</v>
      </c>
      <c r="K3" s="2" t="s">
        <v>2133</v>
      </c>
      <c r="L3" s="2" t="s">
        <v>2132</v>
      </c>
      <c r="M3" s="2" t="s">
        <v>1892</v>
      </c>
      <c r="N3" s="2">
        <v>3500</v>
      </c>
      <c r="O3" s="2">
        <v>0</v>
      </c>
      <c r="P3" s="22">
        <v>3500</v>
      </c>
    </row>
    <row r="4" spans="1:16" x14ac:dyDescent="0.2">
      <c r="A4" s="3">
        <v>16</v>
      </c>
      <c r="B4" s="3" t="s">
        <v>2866</v>
      </c>
      <c r="C4" s="3" t="s">
        <v>2867</v>
      </c>
      <c r="D4" s="3" t="s">
        <v>2843</v>
      </c>
      <c r="E4" s="3" t="s">
        <v>1314</v>
      </c>
      <c r="F4" s="4">
        <v>39653</v>
      </c>
      <c r="H4" s="2">
        <v>760.66</v>
      </c>
      <c r="I4" s="2">
        <v>760.66</v>
      </c>
      <c r="J4" s="2" t="s">
        <v>2846</v>
      </c>
      <c r="K4" s="2" t="s">
        <v>2133</v>
      </c>
      <c r="L4" s="2" t="s">
        <v>2132</v>
      </c>
      <c r="M4" s="2" t="s">
        <v>1892</v>
      </c>
      <c r="N4" s="2">
        <v>760.66</v>
      </c>
      <c r="O4" s="2">
        <v>0</v>
      </c>
      <c r="P4" s="22">
        <v>760.66</v>
      </c>
    </row>
    <row r="5" spans="1:16" x14ac:dyDescent="0.2">
      <c r="A5" s="3">
        <v>18</v>
      </c>
      <c r="B5" s="3" t="s">
        <v>2870</v>
      </c>
      <c r="C5" s="3" t="s">
        <v>2871</v>
      </c>
      <c r="D5" s="3" t="s">
        <v>2843</v>
      </c>
      <c r="E5" s="3" t="s">
        <v>96</v>
      </c>
      <c r="F5" s="4">
        <v>39786</v>
      </c>
      <c r="H5" s="2">
        <v>1124.7</v>
      </c>
      <c r="I5" s="2">
        <v>1124.7</v>
      </c>
      <c r="J5" s="2" t="s">
        <v>27</v>
      </c>
      <c r="K5" s="2" t="s">
        <v>28</v>
      </c>
      <c r="L5" s="2" t="s">
        <v>908</v>
      </c>
      <c r="M5" s="2" t="s">
        <v>1892</v>
      </c>
      <c r="N5" s="2">
        <v>1124.7</v>
      </c>
      <c r="O5" s="2">
        <v>0</v>
      </c>
      <c r="P5" s="22">
        <v>1124.7</v>
      </c>
    </row>
    <row r="6" spans="1:16" x14ac:dyDescent="0.2">
      <c r="A6" s="3">
        <v>19</v>
      </c>
      <c r="B6" s="3" t="s">
        <v>2872</v>
      </c>
      <c r="C6" s="3" t="s">
        <v>2873</v>
      </c>
      <c r="D6" s="3" t="s">
        <v>2843</v>
      </c>
      <c r="E6" s="3" t="s">
        <v>26</v>
      </c>
      <c r="F6" s="4">
        <v>39793</v>
      </c>
      <c r="H6" s="2">
        <v>521.1</v>
      </c>
      <c r="I6" s="2">
        <v>521.1</v>
      </c>
      <c r="J6" s="2" t="s">
        <v>27</v>
      </c>
      <c r="K6" s="2" t="s">
        <v>28</v>
      </c>
      <c r="L6" s="2" t="s">
        <v>908</v>
      </c>
      <c r="M6" s="2" t="s">
        <v>2851</v>
      </c>
      <c r="N6" s="2">
        <v>521.1</v>
      </c>
      <c r="O6" s="2">
        <v>0</v>
      </c>
      <c r="P6" s="22">
        <v>521.1</v>
      </c>
    </row>
    <row r="7" spans="1:16" x14ac:dyDescent="0.2">
      <c r="A7" s="3">
        <v>20</v>
      </c>
      <c r="B7" s="3" t="s">
        <v>2874</v>
      </c>
      <c r="C7" s="3" t="s">
        <v>2875</v>
      </c>
      <c r="D7" s="3" t="s">
        <v>2843</v>
      </c>
      <c r="E7" s="3" t="s">
        <v>26</v>
      </c>
      <c r="F7" s="4">
        <v>39850</v>
      </c>
      <c r="H7" s="2">
        <v>3350.63</v>
      </c>
      <c r="I7" s="2">
        <v>3350.63</v>
      </c>
      <c r="J7" s="2" t="s">
        <v>27</v>
      </c>
      <c r="K7" s="2" t="s">
        <v>28</v>
      </c>
      <c r="L7" s="2" t="s">
        <v>908</v>
      </c>
      <c r="M7" s="2" t="s">
        <v>1892</v>
      </c>
      <c r="N7" s="2">
        <v>3350.63</v>
      </c>
      <c r="O7" s="2">
        <v>0</v>
      </c>
      <c r="P7" s="22">
        <v>3350.63</v>
      </c>
    </row>
    <row r="8" spans="1:16" x14ac:dyDescent="0.2">
      <c r="A8" s="3">
        <v>23</v>
      </c>
      <c r="B8" s="3" t="s">
        <v>2882</v>
      </c>
      <c r="C8" s="3" t="s">
        <v>2883</v>
      </c>
      <c r="D8" s="3" t="s">
        <v>2843</v>
      </c>
      <c r="E8" s="3" t="s">
        <v>96</v>
      </c>
      <c r="F8" s="4">
        <v>39855</v>
      </c>
      <c r="H8" s="2">
        <v>1200</v>
      </c>
      <c r="I8" s="2">
        <v>1200</v>
      </c>
      <c r="J8" s="2" t="s">
        <v>2884</v>
      </c>
      <c r="K8" s="2" t="s">
        <v>2035</v>
      </c>
      <c r="L8" s="2" t="s">
        <v>2034</v>
      </c>
      <c r="M8" s="2" t="s">
        <v>801</v>
      </c>
      <c r="N8" s="2">
        <v>1200</v>
      </c>
      <c r="O8" s="2">
        <v>0</v>
      </c>
      <c r="P8" s="22">
        <v>1200</v>
      </c>
    </row>
    <row r="9" spans="1:16" x14ac:dyDescent="0.2">
      <c r="A9" s="3">
        <v>24</v>
      </c>
      <c r="B9" s="3" t="s">
        <v>2885</v>
      </c>
      <c r="C9" s="3" t="s">
        <v>2886</v>
      </c>
      <c r="D9" s="3" t="s">
        <v>2843</v>
      </c>
      <c r="E9" s="3" t="s">
        <v>96</v>
      </c>
      <c r="F9" s="4">
        <v>39855</v>
      </c>
      <c r="H9" s="2">
        <v>700</v>
      </c>
      <c r="I9" s="2">
        <v>700</v>
      </c>
      <c r="J9" s="2" t="s">
        <v>2884</v>
      </c>
      <c r="K9" s="2" t="s">
        <v>2035</v>
      </c>
      <c r="L9" s="2" t="s">
        <v>2034</v>
      </c>
      <c r="M9" s="2" t="s">
        <v>801</v>
      </c>
      <c r="N9" s="2">
        <v>700</v>
      </c>
      <c r="O9" s="2">
        <v>0</v>
      </c>
      <c r="P9" s="22">
        <v>700</v>
      </c>
    </row>
    <row r="10" spans="1:16" x14ac:dyDescent="0.2">
      <c r="A10" s="3">
        <v>25</v>
      </c>
      <c r="B10" s="3" t="s">
        <v>2887</v>
      </c>
      <c r="C10" s="3" t="s">
        <v>2888</v>
      </c>
      <c r="D10" s="3" t="s">
        <v>2843</v>
      </c>
      <c r="E10" s="3" t="s">
        <v>96</v>
      </c>
      <c r="F10" s="4">
        <v>39855</v>
      </c>
      <c r="H10" s="2">
        <v>1000</v>
      </c>
      <c r="I10" s="2">
        <v>1000</v>
      </c>
      <c r="J10" s="2" t="s">
        <v>2889</v>
      </c>
      <c r="K10" s="2" t="s">
        <v>2890</v>
      </c>
      <c r="L10" s="2" t="s">
        <v>2891</v>
      </c>
      <c r="M10" s="2" t="s">
        <v>801</v>
      </c>
      <c r="N10" s="2">
        <v>1000</v>
      </c>
      <c r="O10" s="2">
        <v>0</v>
      </c>
      <c r="P10" s="22">
        <v>1000</v>
      </c>
    </row>
    <row r="11" spans="1:16" x14ac:dyDescent="0.2">
      <c r="A11" s="3">
        <v>26</v>
      </c>
      <c r="B11" s="3" t="s">
        <v>2892</v>
      </c>
      <c r="C11" s="3" t="s">
        <v>2893</v>
      </c>
      <c r="D11" s="3" t="s">
        <v>2843</v>
      </c>
      <c r="E11" s="3" t="s">
        <v>96</v>
      </c>
      <c r="F11" s="4">
        <v>39855</v>
      </c>
      <c r="H11" s="2">
        <v>700</v>
      </c>
      <c r="I11" s="2">
        <v>700</v>
      </c>
      <c r="J11" s="2" t="s">
        <v>2889</v>
      </c>
      <c r="K11" s="2" t="s">
        <v>2890</v>
      </c>
      <c r="L11" s="2" t="s">
        <v>2891</v>
      </c>
      <c r="M11" s="2" t="s">
        <v>2894</v>
      </c>
      <c r="N11" s="2">
        <v>700</v>
      </c>
      <c r="O11" s="2">
        <v>0</v>
      </c>
      <c r="P11" s="22">
        <v>700</v>
      </c>
    </row>
    <row r="12" spans="1:16" x14ac:dyDescent="0.2">
      <c r="A12" s="3">
        <v>27</v>
      </c>
      <c r="B12" s="3" t="s">
        <v>2895</v>
      </c>
      <c r="C12" s="3" t="s">
        <v>2896</v>
      </c>
      <c r="D12" s="3" t="s">
        <v>2843</v>
      </c>
      <c r="E12" s="3" t="s">
        <v>2897</v>
      </c>
      <c r="F12" s="4">
        <v>39855</v>
      </c>
      <c r="H12" s="2">
        <v>900</v>
      </c>
      <c r="I12" s="2">
        <v>900</v>
      </c>
      <c r="J12" s="2" t="s">
        <v>2889</v>
      </c>
      <c r="K12" s="2" t="s">
        <v>2890</v>
      </c>
      <c r="L12" s="2" t="s">
        <v>2891</v>
      </c>
      <c r="M12" s="2" t="s">
        <v>2894</v>
      </c>
      <c r="N12" s="2">
        <v>900</v>
      </c>
      <c r="O12" s="2">
        <v>0</v>
      </c>
      <c r="P12" s="22">
        <v>900</v>
      </c>
    </row>
    <row r="13" spans="1:16" x14ac:dyDescent="0.2">
      <c r="A13" s="3">
        <v>29</v>
      </c>
      <c r="B13" s="3" t="s">
        <v>2900</v>
      </c>
      <c r="C13" s="3" t="s">
        <v>2901</v>
      </c>
      <c r="D13" s="3" t="s">
        <v>2843</v>
      </c>
      <c r="E13" s="3" t="s">
        <v>96</v>
      </c>
      <c r="F13" s="4">
        <v>39855</v>
      </c>
      <c r="H13" s="2">
        <v>600</v>
      </c>
      <c r="I13" s="2">
        <v>600</v>
      </c>
      <c r="J13" s="2" t="s">
        <v>2889</v>
      </c>
      <c r="K13" s="2" t="s">
        <v>2890</v>
      </c>
      <c r="L13" s="2" t="s">
        <v>2891</v>
      </c>
      <c r="M13" s="2" t="s">
        <v>2894</v>
      </c>
      <c r="N13" s="2">
        <v>600</v>
      </c>
      <c r="O13" s="2">
        <v>0</v>
      </c>
      <c r="P13" s="22">
        <v>600</v>
      </c>
    </row>
    <row r="14" spans="1:16" x14ac:dyDescent="0.2">
      <c r="A14" s="3">
        <v>30</v>
      </c>
      <c r="B14" s="3" t="s">
        <v>2902</v>
      </c>
      <c r="C14" s="3" t="s">
        <v>2903</v>
      </c>
      <c r="D14" s="3" t="s">
        <v>2843</v>
      </c>
      <c r="E14" s="3" t="s">
        <v>2904</v>
      </c>
      <c r="F14" s="4">
        <v>39855</v>
      </c>
      <c r="H14" s="2">
        <v>1200</v>
      </c>
      <c r="I14" s="2">
        <v>1200</v>
      </c>
      <c r="J14" s="2" t="s">
        <v>2889</v>
      </c>
      <c r="K14" s="2" t="s">
        <v>2890</v>
      </c>
      <c r="L14" s="2" t="s">
        <v>2891</v>
      </c>
      <c r="M14" s="2" t="s">
        <v>2125</v>
      </c>
      <c r="N14" s="2">
        <v>1200</v>
      </c>
      <c r="O14" s="2">
        <v>0</v>
      </c>
      <c r="P14" s="22">
        <v>1200</v>
      </c>
    </row>
    <row r="15" spans="1:16" x14ac:dyDescent="0.2">
      <c r="A15" s="3">
        <v>31</v>
      </c>
      <c r="B15" s="3" t="s">
        <v>2905</v>
      </c>
      <c r="C15" s="3" t="s">
        <v>2906</v>
      </c>
      <c r="D15" s="3" t="s">
        <v>2843</v>
      </c>
      <c r="E15" s="3" t="s">
        <v>96</v>
      </c>
      <c r="F15" s="4">
        <v>39855</v>
      </c>
      <c r="H15" s="2">
        <v>1000</v>
      </c>
      <c r="I15" s="2">
        <v>1000</v>
      </c>
      <c r="J15" s="2" t="s">
        <v>2907</v>
      </c>
      <c r="K15" s="2" t="s">
        <v>2039</v>
      </c>
      <c r="L15" s="2" t="s">
        <v>2038</v>
      </c>
      <c r="M15" s="2" t="s">
        <v>2037</v>
      </c>
      <c r="N15" s="2">
        <v>1000</v>
      </c>
      <c r="O15" s="2">
        <v>0</v>
      </c>
      <c r="P15" s="22">
        <v>1000</v>
      </c>
    </row>
    <row r="16" spans="1:16" x14ac:dyDescent="0.2">
      <c r="A16" s="3">
        <v>32</v>
      </c>
      <c r="B16" s="3" t="s">
        <v>2908</v>
      </c>
      <c r="C16" s="3" t="s">
        <v>2909</v>
      </c>
      <c r="D16" s="3" t="s">
        <v>2843</v>
      </c>
      <c r="E16" s="3" t="s">
        <v>96</v>
      </c>
      <c r="F16" s="4">
        <v>39855</v>
      </c>
      <c r="H16" s="2">
        <v>1800</v>
      </c>
      <c r="I16" s="2">
        <v>1800</v>
      </c>
      <c r="J16" s="2" t="s">
        <v>2907</v>
      </c>
      <c r="K16" s="2" t="s">
        <v>2039</v>
      </c>
      <c r="L16" s="2" t="s">
        <v>2038</v>
      </c>
      <c r="M16" s="2" t="s">
        <v>2037</v>
      </c>
      <c r="N16" s="2">
        <v>1800</v>
      </c>
      <c r="O16" s="2">
        <v>0</v>
      </c>
      <c r="P16" s="22">
        <v>1800</v>
      </c>
    </row>
    <row r="17" spans="1:16" x14ac:dyDescent="0.2">
      <c r="A17" s="3">
        <v>33</v>
      </c>
      <c r="B17" s="3" t="s">
        <v>2910</v>
      </c>
      <c r="C17" s="3" t="s">
        <v>2911</v>
      </c>
      <c r="D17" s="3" t="s">
        <v>2843</v>
      </c>
      <c r="E17" s="3" t="s">
        <v>96</v>
      </c>
      <c r="F17" s="4">
        <v>39855</v>
      </c>
      <c r="H17" s="2">
        <v>600</v>
      </c>
      <c r="I17" s="2">
        <v>600</v>
      </c>
      <c r="J17" s="2" t="s">
        <v>2889</v>
      </c>
      <c r="K17" s="2" t="s">
        <v>2890</v>
      </c>
      <c r="L17" s="2" t="s">
        <v>2891</v>
      </c>
      <c r="M17" s="2" t="s">
        <v>2894</v>
      </c>
      <c r="N17" s="2">
        <v>600</v>
      </c>
      <c r="O17" s="2">
        <v>0</v>
      </c>
      <c r="P17" s="22">
        <v>600</v>
      </c>
    </row>
    <row r="18" spans="1:16" x14ac:dyDescent="0.2">
      <c r="A18" s="3">
        <v>34</v>
      </c>
      <c r="B18" s="3" t="s">
        <v>2912</v>
      </c>
      <c r="C18" s="3" t="s">
        <v>2913</v>
      </c>
      <c r="D18" s="3" t="s">
        <v>2843</v>
      </c>
      <c r="E18" s="3" t="s">
        <v>1101</v>
      </c>
      <c r="F18" s="4">
        <v>39855</v>
      </c>
      <c r="H18" s="2">
        <v>800</v>
      </c>
      <c r="I18" s="2">
        <v>800</v>
      </c>
      <c r="J18" s="2" t="s">
        <v>2889</v>
      </c>
      <c r="K18" s="2" t="s">
        <v>2890</v>
      </c>
      <c r="L18" s="2" t="s">
        <v>2891</v>
      </c>
      <c r="M18" s="2" t="s">
        <v>2894</v>
      </c>
      <c r="N18" s="2">
        <v>800</v>
      </c>
      <c r="O18" s="2">
        <v>0</v>
      </c>
      <c r="P18" s="22">
        <v>800</v>
      </c>
    </row>
    <row r="19" spans="1:16" x14ac:dyDescent="0.2">
      <c r="A19" s="3">
        <v>35</v>
      </c>
      <c r="B19" s="3" t="s">
        <v>2914</v>
      </c>
      <c r="C19" s="3" t="s">
        <v>2915</v>
      </c>
      <c r="D19" s="3" t="s">
        <v>2843</v>
      </c>
      <c r="E19" s="3" t="s">
        <v>1101</v>
      </c>
      <c r="F19" s="4">
        <v>39855</v>
      </c>
      <c r="H19" s="2">
        <v>1000</v>
      </c>
      <c r="I19" s="2">
        <v>1000</v>
      </c>
      <c r="J19" s="2" t="s">
        <v>2889</v>
      </c>
      <c r="K19" s="2" t="s">
        <v>2890</v>
      </c>
      <c r="L19" s="2" t="s">
        <v>2891</v>
      </c>
      <c r="M19" s="2" t="s">
        <v>2894</v>
      </c>
      <c r="N19" s="2">
        <v>1000</v>
      </c>
      <c r="O19" s="2">
        <v>0</v>
      </c>
      <c r="P19" s="22">
        <v>1000</v>
      </c>
    </row>
    <row r="20" spans="1:16" x14ac:dyDescent="0.2">
      <c r="A20" s="3">
        <v>36</v>
      </c>
      <c r="B20" s="3" t="s">
        <v>2914</v>
      </c>
      <c r="C20" s="3" t="s">
        <v>2916</v>
      </c>
      <c r="D20" s="3" t="s">
        <v>2843</v>
      </c>
      <c r="E20" s="3" t="s">
        <v>1101</v>
      </c>
      <c r="F20" s="4">
        <v>39855</v>
      </c>
      <c r="H20" s="2">
        <v>1000</v>
      </c>
      <c r="I20" s="2">
        <v>1000</v>
      </c>
      <c r="J20" s="2" t="s">
        <v>2907</v>
      </c>
      <c r="K20" s="2" t="s">
        <v>2039</v>
      </c>
      <c r="L20" s="2" t="s">
        <v>2038</v>
      </c>
      <c r="M20" s="2" t="s">
        <v>2037</v>
      </c>
      <c r="N20" s="2">
        <v>1000</v>
      </c>
      <c r="O20" s="2">
        <v>0</v>
      </c>
      <c r="P20" s="22">
        <v>1000</v>
      </c>
    </row>
    <row r="21" spans="1:16" x14ac:dyDescent="0.2">
      <c r="A21" s="3">
        <v>37</v>
      </c>
      <c r="B21" s="3" t="s">
        <v>2917</v>
      </c>
      <c r="C21" s="3" t="s">
        <v>2918</v>
      </c>
      <c r="D21" s="3" t="s">
        <v>2843</v>
      </c>
      <c r="E21" s="3" t="s">
        <v>131</v>
      </c>
      <c r="F21" s="4">
        <v>39855</v>
      </c>
      <c r="H21" s="2">
        <v>600</v>
      </c>
      <c r="I21" s="2">
        <v>600</v>
      </c>
      <c r="J21" s="2" t="s">
        <v>2889</v>
      </c>
      <c r="K21" s="2" t="s">
        <v>2890</v>
      </c>
      <c r="L21" s="2" t="s">
        <v>2891</v>
      </c>
      <c r="M21" s="2" t="s">
        <v>2894</v>
      </c>
      <c r="N21" s="2">
        <v>600</v>
      </c>
      <c r="O21" s="2">
        <v>0</v>
      </c>
      <c r="P21" s="22">
        <v>600</v>
      </c>
    </row>
    <row r="22" spans="1:16" x14ac:dyDescent="0.2">
      <c r="A22" s="3">
        <v>38</v>
      </c>
      <c r="B22" s="3" t="s">
        <v>2919</v>
      </c>
      <c r="C22" s="3" t="s">
        <v>2920</v>
      </c>
      <c r="D22" s="3" t="s">
        <v>2843</v>
      </c>
      <c r="E22" s="3" t="s">
        <v>96</v>
      </c>
      <c r="F22" s="4">
        <v>39855</v>
      </c>
      <c r="H22" s="2">
        <v>600</v>
      </c>
      <c r="I22" s="2">
        <v>600</v>
      </c>
      <c r="J22" s="2" t="s">
        <v>2907</v>
      </c>
      <c r="K22" s="2" t="s">
        <v>2039</v>
      </c>
      <c r="L22" s="2" t="s">
        <v>2038</v>
      </c>
      <c r="M22" s="2" t="s">
        <v>2037</v>
      </c>
      <c r="N22" s="2">
        <v>600</v>
      </c>
      <c r="O22" s="2">
        <v>0</v>
      </c>
      <c r="P22" s="22">
        <v>600</v>
      </c>
    </row>
    <row r="23" spans="1:16" x14ac:dyDescent="0.2">
      <c r="A23" s="3">
        <v>39</v>
      </c>
      <c r="B23" s="3" t="s">
        <v>2921</v>
      </c>
      <c r="C23" s="3" t="s">
        <v>2922</v>
      </c>
      <c r="D23" s="3" t="s">
        <v>2843</v>
      </c>
      <c r="E23" s="3" t="s">
        <v>96</v>
      </c>
      <c r="F23" s="4">
        <v>39855</v>
      </c>
      <c r="H23" s="2">
        <v>1000</v>
      </c>
      <c r="I23" s="2">
        <v>1000</v>
      </c>
      <c r="J23" s="2" t="s">
        <v>2907</v>
      </c>
      <c r="K23" s="2" t="s">
        <v>2039</v>
      </c>
      <c r="L23" s="2" t="s">
        <v>2038</v>
      </c>
      <c r="M23" s="2" t="s">
        <v>2037</v>
      </c>
      <c r="N23" s="2">
        <v>1000</v>
      </c>
      <c r="O23" s="2">
        <v>0</v>
      </c>
      <c r="P23" s="22">
        <v>1000</v>
      </c>
    </row>
    <row r="24" spans="1:16" x14ac:dyDescent="0.2">
      <c r="A24" s="3">
        <v>40</v>
      </c>
      <c r="B24" s="3" t="s">
        <v>2923</v>
      </c>
      <c r="C24" s="3" t="s">
        <v>2924</v>
      </c>
      <c r="D24" s="3" t="s">
        <v>2843</v>
      </c>
      <c r="E24" s="3" t="s">
        <v>159</v>
      </c>
      <c r="F24" s="4">
        <v>39855</v>
      </c>
      <c r="H24" s="2">
        <v>800</v>
      </c>
      <c r="I24" s="2">
        <v>800</v>
      </c>
      <c r="J24" s="2" t="s">
        <v>2907</v>
      </c>
      <c r="K24" s="2" t="s">
        <v>2039</v>
      </c>
      <c r="L24" s="2" t="s">
        <v>2038</v>
      </c>
      <c r="M24" s="2" t="s">
        <v>2037</v>
      </c>
      <c r="N24" s="2">
        <v>800</v>
      </c>
      <c r="O24" s="2">
        <v>0</v>
      </c>
      <c r="P24" s="22">
        <v>800</v>
      </c>
    </row>
    <row r="25" spans="1:16" x14ac:dyDescent="0.2">
      <c r="A25" s="3">
        <v>41</v>
      </c>
      <c r="B25" s="3" t="s">
        <v>2925</v>
      </c>
      <c r="C25" s="3" t="s">
        <v>2926</v>
      </c>
      <c r="D25" s="3" t="s">
        <v>2843</v>
      </c>
      <c r="E25" s="3" t="s">
        <v>96</v>
      </c>
      <c r="F25" s="4">
        <v>39855</v>
      </c>
      <c r="H25" s="2">
        <v>800</v>
      </c>
      <c r="I25" s="2">
        <v>800</v>
      </c>
      <c r="J25" s="2" t="s">
        <v>2889</v>
      </c>
      <c r="K25" s="2" t="s">
        <v>2890</v>
      </c>
      <c r="L25" s="2" t="s">
        <v>2891</v>
      </c>
      <c r="M25" s="2" t="s">
        <v>2894</v>
      </c>
      <c r="N25" s="2">
        <v>800</v>
      </c>
      <c r="O25" s="2">
        <v>0</v>
      </c>
      <c r="P25" s="22">
        <v>800</v>
      </c>
    </row>
    <row r="26" spans="1:16" x14ac:dyDescent="0.2">
      <c r="A26" s="3">
        <v>42</v>
      </c>
      <c r="B26" s="3" t="s">
        <v>2927</v>
      </c>
      <c r="C26" s="3" t="s">
        <v>2928</v>
      </c>
      <c r="D26" s="3" t="s">
        <v>2843</v>
      </c>
      <c r="E26" s="3" t="s">
        <v>369</v>
      </c>
      <c r="F26" s="4">
        <v>39855</v>
      </c>
      <c r="H26" s="2">
        <v>800</v>
      </c>
      <c r="I26" s="2">
        <v>800</v>
      </c>
      <c r="J26" s="2" t="s">
        <v>2889</v>
      </c>
      <c r="K26" s="2" t="s">
        <v>2890</v>
      </c>
      <c r="L26" s="2" t="s">
        <v>2891</v>
      </c>
      <c r="M26" s="2" t="s">
        <v>2929</v>
      </c>
      <c r="N26" s="2">
        <v>800</v>
      </c>
      <c r="O26" s="2">
        <v>0</v>
      </c>
      <c r="P26" s="22">
        <v>800</v>
      </c>
    </row>
    <row r="27" spans="1:16" x14ac:dyDescent="0.2">
      <c r="A27" s="3">
        <v>43</v>
      </c>
      <c r="B27" s="3" t="s">
        <v>2930</v>
      </c>
      <c r="C27" s="3" t="s">
        <v>2931</v>
      </c>
      <c r="D27" s="3" t="s">
        <v>2843</v>
      </c>
      <c r="E27" s="3" t="s">
        <v>96</v>
      </c>
      <c r="F27" s="4">
        <v>39855</v>
      </c>
      <c r="H27" s="2">
        <v>600</v>
      </c>
      <c r="I27" s="2">
        <v>600</v>
      </c>
      <c r="J27" s="2" t="s">
        <v>2889</v>
      </c>
      <c r="K27" s="2" t="s">
        <v>2890</v>
      </c>
      <c r="L27" s="2" t="s">
        <v>2891</v>
      </c>
      <c r="M27" s="2" t="s">
        <v>2894</v>
      </c>
      <c r="N27" s="2">
        <v>600</v>
      </c>
      <c r="O27" s="2">
        <v>0</v>
      </c>
      <c r="P27" s="22">
        <v>600</v>
      </c>
    </row>
    <row r="28" spans="1:16" x14ac:dyDescent="0.2">
      <c r="A28" s="3">
        <v>45</v>
      </c>
      <c r="B28" s="3" t="s">
        <v>2934</v>
      </c>
      <c r="C28" s="3" t="s">
        <v>2935</v>
      </c>
      <c r="D28" s="3" t="s">
        <v>2843</v>
      </c>
      <c r="E28" s="3" t="s">
        <v>96</v>
      </c>
      <c r="F28" s="4">
        <v>39941</v>
      </c>
      <c r="H28" s="2">
        <v>1186.8800000000001</v>
      </c>
      <c r="I28" s="2">
        <v>1186.8800000000001</v>
      </c>
      <c r="J28" s="2" t="s">
        <v>27</v>
      </c>
      <c r="K28" s="2" t="s">
        <v>28</v>
      </c>
      <c r="L28" s="2" t="s">
        <v>908</v>
      </c>
      <c r="M28" s="2" t="s">
        <v>1892</v>
      </c>
      <c r="N28" s="2">
        <v>1186.8800000000001</v>
      </c>
      <c r="O28" s="2">
        <v>0</v>
      </c>
      <c r="P28" s="22">
        <v>1186.8800000000001</v>
      </c>
    </row>
    <row r="29" spans="1:16" x14ac:dyDescent="0.2">
      <c r="A29" s="3">
        <v>46</v>
      </c>
      <c r="B29" s="3" t="s">
        <v>2936</v>
      </c>
      <c r="C29" s="3" t="s">
        <v>2937</v>
      </c>
      <c r="D29" s="3" t="s">
        <v>2843</v>
      </c>
      <c r="E29" s="3" t="s">
        <v>96</v>
      </c>
      <c r="F29" s="4">
        <v>39955</v>
      </c>
      <c r="H29" s="2">
        <v>1351.41</v>
      </c>
      <c r="I29" s="2">
        <v>1351.41</v>
      </c>
      <c r="J29" s="2" t="s">
        <v>27</v>
      </c>
      <c r="K29" s="2" t="s">
        <v>28</v>
      </c>
      <c r="L29" s="2" t="s">
        <v>908</v>
      </c>
      <c r="M29" s="2" t="s">
        <v>1892</v>
      </c>
      <c r="N29" s="2">
        <v>1351.41</v>
      </c>
      <c r="O29" s="2">
        <v>0</v>
      </c>
      <c r="P29" s="22">
        <v>1351.41</v>
      </c>
    </row>
    <row r="30" spans="1:16" x14ac:dyDescent="0.2">
      <c r="A30" s="3">
        <v>47</v>
      </c>
      <c r="B30" s="3" t="s">
        <v>2938</v>
      </c>
      <c r="C30" s="3" t="s">
        <v>2939</v>
      </c>
      <c r="D30" s="3" t="s">
        <v>2843</v>
      </c>
      <c r="E30" s="3" t="s">
        <v>96</v>
      </c>
      <c r="F30" s="4">
        <v>39955</v>
      </c>
      <c r="H30" s="2">
        <v>524.61</v>
      </c>
      <c r="I30" s="2">
        <v>524.61</v>
      </c>
      <c r="J30" s="2" t="s">
        <v>27</v>
      </c>
      <c r="K30" s="2" t="s">
        <v>28</v>
      </c>
      <c r="L30" s="2" t="s">
        <v>908</v>
      </c>
      <c r="M30" s="2" t="s">
        <v>1892</v>
      </c>
      <c r="N30" s="2">
        <v>524.61</v>
      </c>
      <c r="O30" s="2">
        <v>0</v>
      </c>
      <c r="P30" s="22">
        <v>524.61</v>
      </c>
    </row>
    <row r="31" spans="1:16" x14ac:dyDescent="0.2">
      <c r="A31" s="3">
        <v>48</v>
      </c>
      <c r="B31" s="3" t="s">
        <v>2940</v>
      </c>
      <c r="C31" s="3" t="s">
        <v>2941</v>
      </c>
      <c r="D31" s="3" t="s">
        <v>2843</v>
      </c>
      <c r="E31" s="3" t="s">
        <v>369</v>
      </c>
      <c r="F31" s="4">
        <v>39955</v>
      </c>
      <c r="H31" s="2">
        <v>2253.2800000000002</v>
      </c>
      <c r="I31" s="2">
        <v>2253.2800000000002</v>
      </c>
      <c r="J31" s="2" t="s">
        <v>2889</v>
      </c>
      <c r="K31" s="2" t="s">
        <v>2890</v>
      </c>
      <c r="L31" s="2" t="s">
        <v>2891</v>
      </c>
      <c r="M31" s="2" t="s">
        <v>2942</v>
      </c>
      <c r="N31" s="2">
        <v>2253.2800000000002</v>
      </c>
      <c r="O31" s="2">
        <v>0</v>
      </c>
      <c r="P31" s="22">
        <v>2253.2800000000002</v>
      </c>
    </row>
    <row r="32" spans="1:16" x14ac:dyDescent="0.2">
      <c r="A32" s="3">
        <v>50</v>
      </c>
      <c r="B32" s="3" t="s">
        <v>2945</v>
      </c>
      <c r="C32" s="3" t="s">
        <v>2946</v>
      </c>
      <c r="D32" s="3" t="s">
        <v>2843</v>
      </c>
      <c r="E32" s="3" t="s">
        <v>96</v>
      </c>
      <c r="F32" s="4">
        <v>39959</v>
      </c>
      <c r="H32" s="2">
        <v>700</v>
      </c>
      <c r="I32" s="2">
        <v>700</v>
      </c>
      <c r="J32" s="2" t="s">
        <v>27</v>
      </c>
      <c r="K32" s="2" t="s">
        <v>28</v>
      </c>
      <c r="L32" s="2" t="s">
        <v>908</v>
      </c>
      <c r="M32" s="2" t="s">
        <v>1892</v>
      </c>
      <c r="N32" s="2">
        <v>700</v>
      </c>
      <c r="O32" s="2">
        <v>0</v>
      </c>
      <c r="P32" s="22">
        <v>700</v>
      </c>
    </row>
    <row r="33" spans="1:16" x14ac:dyDescent="0.2">
      <c r="A33" s="3">
        <v>54</v>
      </c>
      <c r="B33" s="3" t="s">
        <v>2952</v>
      </c>
      <c r="C33" s="3" t="s">
        <v>2953</v>
      </c>
      <c r="D33" s="3" t="s">
        <v>2843</v>
      </c>
      <c r="E33" s="3" t="s">
        <v>443</v>
      </c>
      <c r="F33" s="4">
        <v>40056</v>
      </c>
      <c r="H33" s="2">
        <v>2585</v>
      </c>
      <c r="I33" s="2">
        <v>2585</v>
      </c>
      <c r="J33" s="2" t="s">
        <v>2954</v>
      </c>
      <c r="K33" s="2" t="s">
        <v>1894</v>
      </c>
      <c r="L33" s="2" t="s">
        <v>1893</v>
      </c>
      <c r="M33" s="2" t="s">
        <v>1718</v>
      </c>
      <c r="N33" s="2">
        <v>2585</v>
      </c>
      <c r="O33" s="2">
        <v>0</v>
      </c>
      <c r="P33" s="22">
        <v>2585</v>
      </c>
    </row>
    <row r="34" spans="1:16" x14ac:dyDescent="0.2">
      <c r="A34" s="3">
        <v>55</v>
      </c>
      <c r="B34" s="3" t="s">
        <v>2952</v>
      </c>
      <c r="C34" s="3" t="s">
        <v>2955</v>
      </c>
      <c r="D34" s="3" t="s">
        <v>2843</v>
      </c>
      <c r="E34" s="3" t="s">
        <v>443</v>
      </c>
      <c r="F34" s="4">
        <v>40056</v>
      </c>
      <c r="H34" s="2">
        <v>2585</v>
      </c>
      <c r="I34" s="2">
        <v>2585</v>
      </c>
      <c r="J34" s="2" t="s">
        <v>2954</v>
      </c>
      <c r="K34" s="2" t="s">
        <v>1894</v>
      </c>
      <c r="L34" s="2" t="s">
        <v>1893</v>
      </c>
      <c r="M34" s="2" t="s">
        <v>1718</v>
      </c>
      <c r="N34" s="2">
        <v>2585</v>
      </c>
      <c r="O34" s="2">
        <v>0</v>
      </c>
      <c r="P34" s="22">
        <v>2585</v>
      </c>
    </row>
    <row r="35" spans="1:16" x14ac:dyDescent="0.2">
      <c r="A35" s="3">
        <v>56</v>
      </c>
      <c r="B35" s="3" t="s">
        <v>2956</v>
      </c>
      <c r="C35" s="3" t="s">
        <v>2957</v>
      </c>
      <c r="D35" s="3" t="s">
        <v>2843</v>
      </c>
      <c r="E35" s="3" t="s">
        <v>443</v>
      </c>
      <c r="F35" s="4">
        <v>40056</v>
      </c>
      <c r="H35" s="2">
        <v>2585</v>
      </c>
      <c r="I35" s="2">
        <v>2585</v>
      </c>
      <c r="J35" s="2" t="s">
        <v>2954</v>
      </c>
      <c r="K35" s="2" t="s">
        <v>1894</v>
      </c>
      <c r="L35" s="2" t="s">
        <v>1893</v>
      </c>
      <c r="M35" s="2" t="s">
        <v>1718</v>
      </c>
      <c r="N35" s="2">
        <v>2585</v>
      </c>
      <c r="O35" s="2">
        <v>0</v>
      </c>
      <c r="P35" s="22">
        <v>2585</v>
      </c>
    </row>
    <row r="36" spans="1:16" x14ac:dyDescent="0.2">
      <c r="A36" s="3">
        <v>57</v>
      </c>
      <c r="B36" s="3" t="s">
        <v>2952</v>
      </c>
      <c r="C36" s="3" t="s">
        <v>2958</v>
      </c>
      <c r="D36" s="3" t="s">
        <v>2843</v>
      </c>
      <c r="E36" s="3" t="s">
        <v>443</v>
      </c>
      <c r="F36" s="4">
        <v>40056</v>
      </c>
      <c r="H36" s="2">
        <v>2585</v>
      </c>
      <c r="I36" s="2">
        <v>2585</v>
      </c>
      <c r="J36" s="2" t="s">
        <v>2954</v>
      </c>
      <c r="K36" s="2" t="s">
        <v>1894</v>
      </c>
      <c r="L36" s="2" t="s">
        <v>1893</v>
      </c>
      <c r="M36" s="2" t="s">
        <v>1718</v>
      </c>
      <c r="N36" s="2">
        <v>2585</v>
      </c>
      <c r="O36" s="2">
        <v>0</v>
      </c>
      <c r="P36" s="22">
        <v>2585</v>
      </c>
    </row>
    <row r="37" spans="1:16" x14ac:dyDescent="0.2">
      <c r="A37" s="3">
        <v>58</v>
      </c>
      <c r="B37" s="3" t="s">
        <v>2959</v>
      </c>
      <c r="C37" s="3" t="s">
        <v>2960</v>
      </c>
      <c r="D37" s="3" t="s">
        <v>2843</v>
      </c>
      <c r="E37" s="3" t="s">
        <v>96</v>
      </c>
      <c r="F37" s="4">
        <v>40072</v>
      </c>
      <c r="H37" s="2">
        <v>747.5</v>
      </c>
      <c r="I37" s="2">
        <v>747.5</v>
      </c>
      <c r="J37" s="2" t="s">
        <v>27</v>
      </c>
      <c r="K37" s="2" t="s">
        <v>28</v>
      </c>
      <c r="L37" s="2" t="s">
        <v>908</v>
      </c>
      <c r="M37" s="2" t="s">
        <v>1892</v>
      </c>
      <c r="N37" s="2">
        <v>747.5</v>
      </c>
      <c r="O37" s="2">
        <v>0</v>
      </c>
      <c r="P37" s="22">
        <v>747.5</v>
      </c>
    </row>
    <row r="38" spans="1:16" x14ac:dyDescent="0.2">
      <c r="A38" s="3">
        <v>59</v>
      </c>
      <c r="B38" s="3" t="s">
        <v>2952</v>
      </c>
      <c r="C38" s="3" t="s">
        <v>2961</v>
      </c>
      <c r="D38" s="3" t="s">
        <v>2843</v>
      </c>
      <c r="E38" s="3" t="s">
        <v>443</v>
      </c>
      <c r="F38" s="4">
        <v>40072</v>
      </c>
      <c r="H38" s="2">
        <v>2585</v>
      </c>
      <c r="I38" s="2">
        <v>2585</v>
      </c>
      <c r="J38" s="2" t="s">
        <v>2954</v>
      </c>
      <c r="K38" s="2" t="s">
        <v>1894</v>
      </c>
      <c r="L38" s="2" t="s">
        <v>1893</v>
      </c>
      <c r="M38" s="2" t="s">
        <v>1718</v>
      </c>
      <c r="N38" s="2">
        <v>2585</v>
      </c>
      <c r="O38" s="2">
        <v>0</v>
      </c>
      <c r="P38" s="22">
        <v>2585</v>
      </c>
    </row>
    <row r="39" spans="1:16" x14ac:dyDescent="0.2">
      <c r="A39" s="3">
        <v>60</v>
      </c>
      <c r="B39" s="3" t="s">
        <v>2952</v>
      </c>
      <c r="C39" s="3" t="s">
        <v>2962</v>
      </c>
      <c r="D39" s="3" t="s">
        <v>2843</v>
      </c>
      <c r="E39" s="3" t="s">
        <v>443</v>
      </c>
      <c r="F39" s="4">
        <v>40072</v>
      </c>
      <c r="H39" s="2">
        <v>2585</v>
      </c>
      <c r="I39" s="2">
        <v>2585</v>
      </c>
      <c r="J39" s="2" t="s">
        <v>2954</v>
      </c>
      <c r="K39" s="2" t="s">
        <v>1894</v>
      </c>
      <c r="L39" s="2" t="s">
        <v>1893</v>
      </c>
      <c r="M39" s="2" t="s">
        <v>1718</v>
      </c>
      <c r="N39" s="2">
        <v>2585</v>
      </c>
      <c r="O39" s="2">
        <v>0</v>
      </c>
      <c r="P39" s="22">
        <v>2585</v>
      </c>
    </row>
    <row r="40" spans="1:16" x14ac:dyDescent="0.2">
      <c r="A40" s="3">
        <v>61</v>
      </c>
      <c r="B40" s="3" t="s">
        <v>2952</v>
      </c>
      <c r="C40" s="3" t="s">
        <v>2963</v>
      </c>
      <c r="D40" s="3" t="s">
        <v>2843</v>
      </c>
      <c r="E40" s="3" t="s">
        <v>443</v>
      </c>
      <c r="F40" s="4">
        <v>40072</v>
      </c>
      <c r="H40" s="2">
        <v>2585</v>
      </c>
      <c r="I40" s="2">
        <v>2585</v>
      </c>
      <c r="J40" s="2" t="s">
        <v>2954</v>
      </c>
      <c r="K40" s="2" t="s">
        <v>1894</v>
      </c>
      <c r="L40" s="2" t="s">
        <v>1893</v>
      </c>
      <c r="M40" s="2" t="s">
        <v>1718</v>
      </c>
      <c r="N40" s="2">
        <v>2585</v>
      </c>
      <c r="O40" s="2">
        <v>0</v>
      </c>
      <c r="P40" s="22">
        <v>2585</v>
      </c>
    </row>
    <row r="41" spans="1:16" x14ac:dyDescent="0.2">
      <c r="A41" s="3">
        <v>62</v>
      </c>
      <c r="B41" s="3" t="s">
        <v>2952</v>
      </c>
      <c r="C41" s="3" t="s">
        <v>2964</v>
      </c>
      <c r="D41" s="3" t="s">
        <v>2843</v>
      </c>
      <c r="E41" s="3" t="s">
        <v>443</v>
      </c>
      <c r="F41" s="4">
        <v>40072</v>
      </c>
      <c r="H41" s="2">
        <v>2585</v>
      </c>
      <c r="I41" s="2">
        <v>2585</v>
      </c>
      <c r="J41" s="2" t="s">
        <v>2954</v>
      </c>
      <c r="K41" s="2" t="s">
        <v>1894</v>
      </c>
      <c r="L41" s="2" t="s">
        <v>1893</v>
      </c>
      <c r="M41" s="2" t="s">
        <v>1718</v>
      </c>
      <c r="N41" s="2">
        <v>2585</v>
      </c>
      <c r="O41" s="2">
        <v>0</v>
      </c>
      <c r="P41" s="22">
        <v>2585</v>
      </c>
    </row>
    <row r="42" spans="1:16" x14ac:dyDescent="0.2">
      <c r="A42" s="3">
        <v>63</v>
      </c>
      <c r="B42" s="3" t="s">
        <v>2952</v>
      </c>
      <c r="C42" s="3" t="s">
        <v>2965</v>
      </c>
      <c r="D42" s="3" t="s">
        <v>2843</v>
      </c>
      <c r="E42" s="3" t="s">
        <v>443</v>
      </c>
      <c r="F42" s="4">
        <v>40072</v>
      </c>
      <c r="H42" s="2">
        <v>2585</v>
      </c>
      <c r="I42" s="2">
        <v>2585</v>
      </c>
      <c r="J42" s="2" t="s">
        <v>2954</v>
      </c>
      <c r="K42" s="2" t="s">
        <v>1894</v>
      </c>
      <c r="L42" s="2" t="s">
        <v>1893</v>
      </c>
      <c r="M42" s="2" t="s">
        <v>1718</v>
      </c>
      <c r="N42" s="2">
        <v>2585</v>
      </c>
      <c r="O42" s="2">
        <v>0</v>
      </c>
      <c r="P42" s="22">
        <v>2585</v>
      </c>
    </row>
    <row r="43" spans="1:16" x14ac:dyDescent="0.2">
      <c r="A43" s="3">
        <v>64</v>
      </c>
      <c r="B43" s="3" t="s">
        <v>2952</v>
      </c>
      <c r="C43" s="3" t="s">
        <v>2966</v>
      </c>
      <c r="D43" s="3" t="s">
        <v>2843</v>
      </c>
      <c r="E43" s="3" t="s">
        <v>443</v>
      </c>
      <c r="F43" s="4">
        <v>40072</v>
      </c>
      <c r="H43" s="2">
        <v>2585</v>
      </c>
      <c r="I43" s="2">
        <v>2585</v>
      </c>
      <c r="J43" s="2" t="s">
        <v>2954</v>
      </c>
      <c r="K43" s="2" t="s">
        <v>1894</v>
      </c>
      <c r="L43" s="2" t="s">
        <v>1893</v>
      </c>
      <c r="M43" s="2" t="s">
        <v>1718</v>
      </c>
      <c r="N43" s="2">
        <v>2585</v>
      </c>
      <c r="O43" s="2">
        <v>0</v>
      </c>
      <c r="P43" s="22">
        <v>2585</v>
      </c>
    </row>
    <row r="44" spans="1:16" x14ac:dyDescent="0.2">
      <c r="A44" s="3">
        <v>65</v>
      </c>
      <c r="B44" s="3" t="s">
        <v>2952</v>
      </c>
      <c r="C44" s="3" t="s">
        <v>2967</v>
      </c>
      <c r="D44" s="3" t="s">
        <v>2843</v>
      </c>
      <c r="E44" s="3" t="s">
        <v>443</v>
      </c>
      <c r="F44" s="4">
        <v>40072</v>
      </c>
      <c r="H44" s="2">
        <v>2585</v>
      </c>
      <c r="I44" s="2">
        <v>2585</v>
      </c>
      <c r="J44" s="2" t="s">
        <v>2954</v>
      </c>
      <c r="K44" s="2" t="s">
        <v>1894</v>
      </c>
      <c r="L44" s="2" t="s">
        <v>1893</v>
      </c>
      <c r="M44" s="2" t="s">
        <v>1718</v>
      </c>
      <c r="N44" s="2">
        <v>2585</v>
      </c>
      <c r="O44" s="2">
        <v>0</v>
      </c>
      <c r="P44" s="22">
        <v>2585</v>
      </c>
    </row>
    <row r="45" spans="1:16" x14ac:dyDescent="0.2">
      <c r="A45" s="3">
        <v>66</v>
      </c>
      <c r="B45" s="3" t="s">
        <v>2952</v>
      </c>
      <c r="C45" s="3" t="s">
        <v>2968</v>
      </c>
      <c r="D45" s="3" t="s">
        <v>2843</v>
      </c>
      <c r="E45" s="3" t="s">
        <v>443</v>
      </c>
      <c r="F45" s="4">
        <v>40072</v>
      </c>
      <c r="H45" s="2">
        <v>2585</v>
      </c>
      <c r="I45" s="2">
        <v>2585</v>
      </c>
      <c r="J45" s="2" t="s">
        <v>2954</v>
      </c>
      <c r="K45" s="2" t="s">
        <v>1894</v>
      </c>
      <c r="L45" s="2" t="s">
        <v>1893</v>
      </c>
      <c r="M45" s="2" t="s">
        <v>1718</v>
      </c>
      <c r="N45" s="2">
        <v>2585</v>
      </c>
      <c r="O45" s="2">
        <v>0</v>
      </c>
      <c r="P45" s="22">
        <v>2585</v>
      </c>
    </row>
    <row r="46" spans="1:16" x14ac:dyDescent="0.2">
      <c r="A46" s="3">
        <v>67</v>
      </c>
      <c r="B46" s="3" t="s">
        <v>2952</v>
      </c>
      <c r="C46" s="3" t="s">
        <v>2969</v>
      </c>
      <c r="D46" s="3" t="s">
        <v>2843</v>
      </c>
      <c r="E46" s="3" t="s">
        <v>443</v>
      </c>
      <c r="F46" s="4">
        <v>40072</v>
      </c>
      <c r="H46" s="2">
        <v>2585</v>
      </c>
      <c r="I46" s="2">
        <v>2585</v>
      </c>
      <c r="J46" s="2" t="s">
        <v>2954</v>
      </c>
      <c r="K46" s="2" t="s">
        <v>1894</v>
      </c>
      <c r="L46" s="2" t="s">
        <v>1893</v>
      </c>
      <c r="M46" s="2" t="s">
        <v>1718</v>
      </c>
      <c r="N46" s="2">
        <v>2585</v>
      </c>
      <c r="O46" s="2">
        <v>0</v>
      </c>
      <c r="P46" s="22">
        <v>2585</v>
      </c>
    </row>
    <row r="47" spans="1:16" x14ac:dyDescent="0.2">
      <c r="A47" s="3">
        <v>68</v>
      </c>
      <c r="B47" s="3" t="s">
        <v>2952</v>
      </c>
      <c r="C47" s="3" t="s">
        <v>2970</v>
      </c>
      <c r="D47" s="3" t="s">
        <v>2843</v>
      </c>
      <c r="E47" s="3" t="s">
        <v>443</v>
      </c>
      <c r="F47" s="4">
        <v>40072</v>
      </c>
      <c r="H47" s="2">
        <v>2585</v>
      </c>
      <c r="I47" s="2">
        <v>2585</v>
      </c>
      <c r="J47" s="2" t="s">
        <v>2954</v>
      </c>
      <c r="K47" s="2" t="s">
        <v>1894</v>
      </c>
      <c r="L47" s="2" t="s">
        <v>1893</v>
      </c>
      <c r="M47" s="2" t="s">
        <v>1718</v>
      </c>
      <c r="N47" s="2">
        <v>2585</v>
      </c>
      <c r="O47" s="2">
        <v>0</v>
      </c>
      <c r="P47" s="22">
        <v>2585</v>
      </c>
    </row>
    <row r="48" spans="1:16" x14ac:dyDescent="0.2">
      <c r="A48" s="3">
        <v>69</v>
      </c>
      <c r="B48" s="3" t="s">
        <v>2952</v>
      </c>
      <c r="C48" s="3" t="s">
        <v>2971</v>
      </c>
      <c r="D48" s="3" t="s">
        <v>2843</v>
      </c>
      <c r="E48" s="3" t="s">
        <v>443</v>
      </c>
      <c r="F48" s="4">
        <v>40072</v>
      </c>
      <c r="H48" s="2">
        <v>2585</v>
      </c>
      <c r="I48" s="2">
        <v>2585</v>
      </c>
      <c r="J48" s="2" t="s">
        <v>2954</v>
      </c>
      <c r="K48" s="2" t="s">
        <v>1894</v>
      </c>
      <c r="L48" s="2" t="s">
        <v>1893</v>
      </c>
      <c r="M48" s="2" t="s">
        <v>1718</v>
      </c>
      <c r="N48" s="2">
        <v>2585</v>
      </c>
      <c r="O48" s="2">
        <v>0</v>
      </c>
      <c r="P48" s="22">
        <v>2585</v>
      </c>
    </row>
    <row r="49" spans="1:16" x14ac:dyDescent="0.2">
      <c r="A49" s="3">
        <v>6432</v>
      </c>
      <c r="B49" s="3" t="s">
        <v>2974</v>
      </c>
      <c r="C49" s="3" t="s">
        <v>2975</v>
      </c>
      <c r="D49" s="3" t="s">
        <v>2843</v>
      </c>
      <c r="E49" s="3" t="s">
        <v>96</v>
      </c>
      <c r="F49" s="4">
        <v>41459</v>
      </c>
      <c r="H49" s="2">
        <v>2504.19</v>
      </c>
      <c r="I49" s="2">
        <v>2504.19</v>
      </c>
      <c r="J49" s="2" t="s">
        <v>27</v>
      </c>
      <c r="K49" s="2" t="s">
        <v>28</v>
      </c>
      <c r="L49" s="2" t="s">
        <v>908</v>
      </c>
      <c r="M49" s="2" t="s">
        <v>2976</v>
      </c>
      <c r="N49" s="2">
        <v>2504.19</v>
      </c>
      <c r="O49" s="2">
        <v>0</v>
      </c>
      <c r="P49" s="22">
        <v>2504.19</v>
      </c>
    </row>
    <row r="50" spans="1:16" x14ac:dyDescent="0.2">
      <c r="A50" s="3">
        <v>6433</v>
      </c>
      <c r="B50" s="3" t="s">
        <v>2977</v>
      </c>
      <c r="C50" s="3" t="s">
        <v>2978</v>
      </c>
      <c r="D50" s="3" t="s">
        <v>2843</v>
      </c>
      <c r="E50" s="3" t="s">
        <v>813</v>
      </c>
      <c r="F50" s="4">
        <v>41463</v>
      </c>
      <c r="H50" s="2">
        <v>650</v>
      </c>
      <c r="I50" s="2">
        <v>650</v>
      </c>
      <c r="J50" s="2" t="s">
        <v>2907</v>
      </c>
      <c r="K50" s="2" t="s">
        <v>2039</v>
      </c>
      <c r="L50" s="2" t="s">
        <v>2038</v>
      </c>
      <c r="M50" s="2" t="s">
        <v>2037</v>
      </c>
      <c r="N50" s="2">
        <v>650</v>
      </c>
      <c r="O50" s="2">
        <v>0</v>
      </c>
      <c r="P50" s="22">
        <v>650</v>
      </c>
    </row>
    <row r="51" spans="1:16" x14ac:dyDescent="0.2">
      <c r="A51" s="3">
        <v>6434</v>
      </c>
      <c r="B51" s="3" t="s">
        <v>2977</v>
      </c>
      <c r="C51" s="3" t="s">
        <v>2979</v>
      </c>
      <c r="D51" s="3" t="s">
        <v>2843</v>
      </c>
      <c r="E51" s="3" t="s">
        <v>813</v>
      </c>
      <c r="F51" s="4">
        <v>41463</v>
      </c>
      <c r="H51" s="2">
        <v>650</v>
      </c>
      <c r="I51" s="2">
        <v>650</v>
      </c>
      <c r="J51" s="2" t="s">
        <v>2907</v>
      </c>
      <c r="K51" s="2" t="s">
        <v>2039</v>
      </c>
      <c r="L51" s="2" t="s">
        <v>2038</v>
      </c>
      <c r="M51" s="2" t="s">
        <v>2037</v>
      </c>
      <c r="N51" s="2">
        <v>650</v>
      </c>
      <c r="O51" s="2">
        <v>0</v>
      </c>
      <c r="P51" s="22">
        <v>650</v>
      </c>
    </row>
    <row r="52" spans="1:16" x14ac:dyDescent="0.2">
      <c r="A52" s="3">
        <v>6435</v>
      </c>
      <c r="B52" s="3" t="s">
        <v>2980</v>
      </c>
      <c r="C52" s="3" t="s">
        <v>2981</v>
      </c>
      <c r="D52" s="3" t="s">
        <v>2843</v>
      </c>
      <c r="E52" s="3" t="s">
        <v>813</v>
      </c>
      <c r="F52" s="4">
        <v>41463</v>
      </c>
      <c r="H52" s="2">
        <v>699</v>
      </c>
      <c r="I52" s="2">
        <v>699</v>
      </c>
      <c r="J52" s="2" t="s">
        <v>2907</v>
      </c>
      <c r="K52" s="2" t="s">
        <v>2039</v>
      </c>
      <c r="L52" s="2" t="s">
        <v>2038</v>
      </c>
      <c r="M52" s="2" t="s">
        <v>2037</v>
      </c>
      <c r="N52" s="2">
        <v>699</v>
      </c>
      <c r="O52" s="2">
        <v>0</v>
      </c>
      <c r="P52" s="22">
        <v>699</v>
      </c>
    </row>
    <row r="53" spans="1:16" x14ac:dyDescent="0.2">
      <c r="A53" s="3">
        <v>6436</v>
      </c>
      <c r="B53" s="3" t="s">
        <v>2980</v>
      </c>
      <c r="C53" s="3" t="s">
        <v>2982</v>
      </c>
      <c r="D53" s="3" t="s">
        <v>2843</v>
      </c>
      <c r="E53" s="3" t="s">
        <v>813</v>
      </c>
      <c r="F53" s="4">
        <v>41463</v>
      </c>
      <c r="H53" s="2">
        <v>699</v>
      </c>
      <c r="I53" s="2">
        <v>699</v>
      </c>
      <c r="J53" s="2" t="s">
        <v>2907</v>
      </c>
      <c r="K53" s="2" t="s">
        <v>2039</v>
      </c>
      <c r="L53" s="2" t="s">
        <v>2038</v>
      </c>
      <c r="M53" s="2" t="s">
        <v>2037</v>
      </c>
      <c r="N53" s="2">
        <v>699</v>
      </c>
      <c r="O53" s="2">
        <v>0</v>
      </c>
      <c r="P53" s="22">
        <v>699</v>
      </c>
    </row>
    <row r="54" spans="1:16" x14ac:dyDescent="0.2">
      <c r="A54" s="3">
        <v>8970</v>
      </c>
      <c r="B54" s="3" t="s">
        <v>2983</v>
      </c>
      <c r="C54" s="3" t="s">
        <v>2984</v>
      </c>
      <c r="D54" s="3" t="s">
        <v>2843</v>
      </c>
      <c r="E54" s="3" t="s">
        <v>167</v>
      </c>
      <c r="F54" s="4">
        <v>41494</v>
      </c>
      <c r="H54" s="2">
        <v>3460</v>
      </c>
      <c r="I54" s="2">
        <v>3460</v>
      </c>
      <c r="J54" s="2" t="s">
        <v>2954</v>
      </c>
      <c r="K54" s="2" t="s">
        <v>1894</v>
      </c>
      <c r="L54" s="2" t="s">
        <v>1893</v>
      </c>
      <c r="M54" s="2" t="s">
        <v>1907</v>
      </c>
      <c r="N54" s="2">
        <v>3460</v>
      </c>
      <c r="O54" s="2">
        <v>0</v>
      </c>
      <c r="P54" s="22">
        <v>3460</v>
      </c>
    </row>
    <row r="55" spans="1:16" x14ac:dyDescent="0.2">
      <c r="A55" s="3">
        <v>8971</v>
      </c>
      <c r="B55" s="3" t="s">
        <v>2983</v>
      </c>
      <c r="C55" s="3" t="s">
        <v>2985</v>
      </c>
      <c r="D55" s="3" t="s">
        <v>2843</v>
      </c>
      <c r="E55" s="3" t="s">
        <v>167</v>
      </c>
      <c r="F55" s="4">
        <v>41494</v>
      </c>
      <c r="H55" s="2">
        <v>3460</v>
      </c>
      <c r="I55" s="2">
        <v>3460</v>
      </c>
      <c r="J55" s="2" t="s">
        <v>2954</v>
      </c>
      <c r="K55" s="2" t="s">
        <v>1894</v>
      </c>
      <c r="L55" s="2" t="s">
        <v>1893</v>
      </c>
      <c r="M55" s="2" t="s">
        <v>1907</v>
      </c>
      <c r="N55" s="2">
        <v>3460</v>
      </c>
      <c r="O55" s="2">
        <v>0</v>
      </c>
      <c r="P55" s="22">
        <v>3460</v>
      </c>
    </row>
    <row r="56" spans="1:16" x14ac:dyDescent="0.2">
      <c r="A56" s="3">
        <v>8972</v>
      </c>
      <c r="B56" s="3" t="s">
        <v>2983</v>
      </c>
      <c r="C56" s="3" t="s">
        <v>2986</v>
      </c>
      <c r="D56" s="3" t="s">
        <v>2843</v>
      </c>
      <c r="E56" s="3" t="s">
        <v>167</v>
      </c>
      <c r="F56" s="4">
        <v>41494</v>
      </c>
      <c r="H56" s="2">
        <v>3460</v>
      </c>
      <c r="I56" s="2">
        <v>3460</v>
      </c>
      <c r="J56" s="2" t="s">
        <v>2954</v>
      </c>
      <c r="K56" s="2" t="s">
        <v>1894</v>
      </c>
      <c r="L56" s="2" t="s">
        <v>1893</v>
      </c>
      <c r="M56" s="2" t="s">
        <v>1907</v>
      </c>
      <c r="N56" s="2">
        <v>3460</v>
      </c>
      <c r="O56" s="2">
        <v>0</v>
      </c>
      <c r="P56" s="22">
        <v>3460</v>
      </c>
    </row>
    <row r="57" spans="1:16" x14ac:dyDescent="0.2">
      <c r="A57" s="3">
        <v>8973</v>
      </c>
      <c r="B57" s="3" t="s">
        <v>2983</v>
      </c>
      <c r="C57" s="3" t="s">
        <v>2987</v>
      </c>
      <c r="D57" s="3" t="s">
        <v>2843</v>
      </c>
      <c r="E57" s="3" t="s">
        <v>167</v>
      </c>
      <c r="F57" s="4">
        <v>41494</v>
      </c>
      <c r="H57" s="2">
        <v>3460</v>
      </c>
      <c r="I57" s="2">
        <v>3460</v>
      </c>
      <c r="J57" s="2" t="s">
        <v>2954</v>
      </c>
      <c r="K57" s="2" t="s">
        <v>1894</v>
      </c>
      <c r="L57" s="2" t="s">
        <v>1893</v>
      </c>
      <c r="M57" s="2" t="s">
        <v>1907</v>
      </c>
      <c r="N57" s="2">
        <v>3460</v>
      </c>
      <c r="O57" s="2">
        <v>0</v>
      </c>
      <c r="P57" s="22">
        <v>3460</v>
      </c>
    </row>
    <row r="58" spans="1:16" x14ac:dyDescent="0.2">
      <c r="A58" s="3">
        <v>8974</v>
      </c>
      <c r="B58" s="3" t="s">
        <v>2983</v>
      </c>
      <c r="C58" s="3" t="s">
        <v>2988</v>
      </c>
      <c r="D58" s="3" t="s">
        <v>2843</v>
      </c>
      <c r="E58" s="3" t="s">
        <v>167</v>
      </c>
      <c r="F58" s="4">
        <v>41494</v>
      </c>
      <c r="H58" s="2">
        <v>3460</v>
      </c>
      <c r="I58" s="2">
        <v>3460</v>
      </c>
      <c r="J58" s="2" t="s">
        <v>2954</v>
      </c>
      <c r="K58" s="2" t="s">
        <v>1894</v>
      </c>
      <c r="L58" s="2" t="s">
        <v>1893</v>
      </c>
      <c r="M58" s="2" t="s">
        <v>1907</v>
      </c>
      <c r="N58" s="2">
        <v>3460</v>
      </c>
      <c r="O58" s="2">
        <v>0</v>
      </c>
      <c r="P58" s="22">
        <v>3460</v>
      </c>
    </row>
    <row r="59" spans="1:16" x14ac:dyDescent="0.2">
      <c r="A59" s="3">
        <v>8975</v>
      </c>
      <c r="B59" s="3" t="s">
        <v>2983</v>
      </c>
      <c r="C59" s="3" t="s">
        <v>2989</v>
      </c>
      <c r="D59" s="3" t="s">
        <v>2843</v>
      </c>
      <c r="E59" s="3" t="s">
        <v>167</v>
      </c>
      <c r="F59" s="4">
        <v>41494</v>
      </c>
      <c r="H59" s="2">
        <v>3460</v>
      </c>
      <c r="I59" s="2">
        <v>3460</v>
      </c>
      <c r="J59" s="2" t="s">
        <v>2954</v>
      </c>
      <c r="K59" s="2" t="s">
        <v>1894</v>
      </c>
      <c r="L59" s="2" t="s">
        <v>1893</v>
      </c>
      <c r="M59" s="2" t="s">
        <v>1907</v>
      </c>
      <c r="N59" s="2">
        <v>3460</v>
      </c>
      <c r="O59" s="2">
        <v>0</v>
      </c>
      <c r="P59" s="22">
        <v>3460</v>
      </c>
    </row>
    <row r="60" spans="1:16" x14ac:dyDescent="0.2">
      <c r="A60" s="3">
        <v>8976</v>
      </c>
      <c r="B60" s="3" t="s">
        <v>2983</v>
      </c>
      <c r="C60" s="3" t="s">
        <v>2990</v>
      </c>
      <c r="D60" s="3" t="s">
        <v>2843</v>
      </c>
      <c r="E60" s="3" t="s">
        <v>167</v>
      </c>
      <c r="F60" s="4">
        <v>41494</v>
      </c>
      <c r="H60" s="2">
        <v>3460</v>
      </c>
      <c r="I60" s="2">
        <v>3460</v>
      </c>
      <c r="J60" s="2" t="s">
        <v>2954</v>
      </c>
      <c r="K60" s="2" t="s">
        <v>1894</v>
      </c>
      <c r="L60" s="2" t="s">
        <v>1893</v>
      </c>
      <c r="M60" s="2" t="s">
        <v>1907</v>
      </c>
      <c r="N60" s="2">
        <v>3460</v>
      </c>
      <c r="O60" s="2">
        <v>0</v>
      </c>
      <c r="P60" s="22">
        <v>3460</v>
      </c>
    </row>
    <row r="61" spans="1:16" x14ac:dyDescent="0.2">
      <c r="A61" s="3">
        <v>10816</v>
      </c>
      <c r="B61" s="3" t="s">
        <v>2991</v>
      </c>
      <c r="C61" s="3" t="s">
        <v>2992</v>
      </c>
      <c r="D61" s="3" t="s">
        <v>2843</v>
      </c>
      <c r="E61" s="3" t="s">
        <v>96</v>
      </c>
      <c r="F61" s="4">
        <v>41528</v>
      </c>
      <c r="H61" s="2">
        <v>700</v>
      </c>
      <c r="I61" s="2">
        <v>700</v>
      </c>
      <c r="J61" s="2" t="s">
        <v>27</v>
      </c>
      <c r="K61" s="2" t="s">
        <v>28</v>
      </c>
      <c r="L61" s="2" t="s">
        <v>908</v>
      </c>
      <c r="M61" s="2" t="s">
        <v>2976</v>
      </c>
      <c r="N61" s="2">
        <v>700</v>
      </c>
      <c r="O61" s="2">
        <v>0</v>
      </c>
      <c r="P61" s="22">
        <v>700</v>
      </c>
    </row>
    <row r="62" spans="1:16" x14ac:dyDescent="0.2">
      <c r="A62" s="3">
        <v>10817</v>
      </c>
      <c r="B62" s="3" t="s">
        <v>2991</v>
      </c>
      <c r="C62" s="3" t="s">
        <v>2993</v>
      </c>
      <c r="D62" s="3" t="s">
        <v>2843</v>
      </c>
      <c r="E62" s="3" t="s">
        <v>96</v>
      </c>
      <c r="F62" s="4">
        <v>41528</v>
      </c>
      <c r="H62" s="2">
        <v>700</v>
      </c>
      <c r="I62" s="2">
        <v>700</v>
      </c>
      <c r="J62" s="2" t="s">
        <v>27</v>
      </c>
      <c r="K62" s="2" t="s">
        <v>28</v>
      </c>
      <c r="L62" s="2" t="s">
        <v>908</v>
      </c>
      <c r="M62" s="2" t="s">
        <v>2994</v>
      </c>
      <c r="N62" s="2">
        <v>700</v>
      </c>
      <c r="O62" s="2">
        <v>0</v>
      </c>
      <c r="P62" s="22">
        <v>700</v>
      </c>
    </row>
    <row r="63" spans="1:16" x14ac:dyDescent="0.2">
      <c r="A63" s="3">
        <v>10834</v>
      </c>
      <c r="B63" s="3" t="s">
        <v>2997</v>
      </c>
      <c r="C63" s="3" t="s">
        <v>2998</v>
      </c>
      <c r="D63" s="3" t="s">
        <v>2843</v>
      </c>
      <c r="E63" s="3" t="s">
        <v>96</v>
      </c>
      <c r="F63" s="4">
        <v>41540</v>
      </c>
      <c r="H63" s="2">
        <v>1784.55</v>
      </c>
      <c r="I63" s="2">
        <v>1784.55</v>
      </c>
      <c r="J63" s="2" t="s">
        <v>27</v>
      </c>
      <c r="K63" s="2" t="s">
        <v>28</v>
      </c>
      <c r="L63" s="2" t="s">
        <v>908</v>
      </c>
      <c r="M63" s="2" t="s">
        <v>1944</v>
      </c>
      <c r="N63" s="2">
        <v>1784.55</v>
      </c>
      <c r="O63" s="2">
        <v>0</v>
      </c>
      <c r="P63" s="22">
        <v>1784.55</v>
      </c>
    </row>
    <row r="64" spans="1:16" x14ac:dyDescent="0.2">
      <c r="A64" s="3">
        <v>10835</v>
      </c>
      <c r="B64" s="3" t="s">
        <v>2999</v>
      </c>
      <c r="C64" s="3" t="s">
        <v>3000</v>
      </c>
      <c r="D64" s="3" t="s">
        <v>2843</v>
      </c>
      <c r="E64" s="3" t="s">
        <v>813</v>
      </c>
      <c r="F64" s="4">
        <v>41535</v>
      </c>
      <c r="H64" s="2">
        <v>650</v>
      </c>
      <c r="I64" s="2">
        <v>650</v>
      </c>
      <c r="J64" s="2" t="s">
        <v>2907</v>
      </c>
      <c r="K64" s="2" t="s">
        <v>2039</v>
      </c>
      <c r="L64" s="2" t="s">
        <v>2038</v>
      </c>
      <c r="M64" s="2" t="s">
        <v>2037</v>
      </c>
      <c r="N64" s="2">
        <v>650</v>
      </c>
      <c r="O64" s="2">
        <v>0</v>
      </c>
      <c r="P64" s="22">
        <v>650</v>
      </c>
    </row>
    <row r="65" spans="1:16" x14ac:dyDescent="0.2">
      <c r="A65" s="3">
        <v>10836</v>
      </c>
      <c r="B65" s="3" t="s">
        <v>2980</v>
      </c>
      <c r="C65" s="3" t="s">
        <v>3001</v>
      </c>
      <c r="D65" s="3" t="s">
        <v>2843</v>
      </c>
      <c r="E65" s="3" t="s">
        <v>813</v>
      </c>
      <c r="F65" s="4">
        <v>41535</v>
      </c>
      <c r="H65" s="2">
        <v>650</v>
      </c>
      <c r="I65" s="2">
        <v>650</v>
      </c>
      <c r="J65" s="2" t="s">
        <v>2889</v>
      </c>
      <c r="K65" s="2" t="s">
        <v>2890</v>
      </c>
      <c r="L65" s="2" t="s">
        <v>2891</v>
      </c>
      <c r="M65" s="2" t="s">
        <v>801</v>
      </c>
      <c r="N65" s="2">
        <v>650</v>
      </c>
      <c r="O65" s="2">
        <v>0</v>
      </c>
      <c r="P65" s="22">
        <v>650</v>
      </c>
    </row>
    <row r="66" spans="1:16" x14ac:dyDescent="0.2">
      <c r="A66" s="3">
        <v>10837</v>
      </c>
      <c r="B66" s="3" t="s">
        <v>2980</v>
      </c>
      <c r="C66" s="3" t="s">
        <v>3002</v>
      </c>
      <c r="D66" s="3" t="s">
        <v>2843</v>
      </c>
      <c r="E66" s="3" t="s">
        <v>813</v>
      </c>
      <c r="F66" s="4">
        <v>41535</v>
      </c>
      <c r="H66" s="2">
        <v>650</v>
      </c>
      <c r="I66" s="2">
        <v>650</v>
      </c>
      <c r="J66" s="2" t="s">
        <v>2889</v>
      </c>
      <c r="K66" s="2" t="s">
        <v>2890</v>
      </c>
      <c r="L66" s="2" t="s">
        <v>2891</v>
      </c>
      <c r="M66" s="2" t="s">
        <v>801</v>
      </c>
      <c r="N66" s="2">
        <v>650</v>
      </c>
      <c r="O66" s="2">
        <v>0</v>
      </c>
      <c r="P66" s="22">
        <v>650</v>
      </c>
    </row>
    <row r="67" spans="1:16" x14ac:dyDescent="0.2">
      <c r="A67" s="3">
        <v>10838</v>
      </c>
      <c r="B67" s="3" t="s">
        <v>2977</v>
      </c>
      <c r="C67" s="3" t="s">
        <v>3003</v>
      </c>
      <c r="D67" s="3" t="s">
        <v>2843</v>
      </c>
      <c r="E67" s="3" t="s">
        <v>813</v>
      </c>
      <c r="F67" s="4">
        <v>41535</v>
      </c>
      <c r="H67" s="2">
        <v>650</v>
      </c>
      <c r="I67" s="2">
        <v>650</v>
      </c>
      <c r="J67" s="2" t="s">
        <v>2884</v>
      </c>
      <c r="K67" s="2" t="s">
        <v>2035</v>
      </c>
      <c r="L67" s="2" t="s">
        <v>2034</v>
      </c>
      <c r="M67" s="2" t="s">
        <v>801</v>
      </c>
      <c r="N67" s="2">
        <v>650</v>
      </c>
      <c r="O67" s="2">
        <v>0</v>
      </c>
      <c r="P67" s="22">
        <v>650</v>
      </c>
    </row>
    <row r="68" spans="1:16" x14ac:dyDescent="0.2">
      <c r="A68" s="3">
        <v>10839</v>
      </c>
      <c r="B68" s="3" t="s">
        <v>2977</v>
      </c>
      <c r="C68" s="3" t="s">
        <v>3004</v>
      </c>
      <c r="D68" s="3" t="s">
        <v>2843</v>
      </c>
      <c r="E68" s="3" t="s">
        <v>813</v>
      </c>
      <c r="F68" s="4">
        <v>41535</v>
      </c>
      <c r="H68" s="2">
        <v>650</v>
      </c>
      <c r="I68" s="2">
        <v>650</v>
      </c>
      <c r="J68" s="2" t="s">
        <v>2884</v>
      </c>
      <c r="K68" s="2" t="s">
        <v>2035</v>
      </c>
      <c r="L68" s="2" t="s">
        <v>2034</v>
      </c>
      <c r="M68" s="2" t="s">
        <v>801</v>
      </c>
      <c r="N68" s="2">
        <v>650</v>
      </c>
      <c r="O68" s="2">
        <v>0</v>
      </c>
      <c r="P68" s="22">
        <v>650</v>
      </c>
    </row>
    <row r="69" spans="1:16" x14ac:dyDescent="0.2">
      <c r="A69" s="3">
        <v>10840</v>
      </c>
      <c r="B69" s="3" t="s">
        <v>2977</v>
      </c>
      <c r="C69" s="3" t="s">
        <v>3005</v>
      </c>
      <c r="D69" s="3" t="s">
        <v>2843</v>
      </c>
      <c r="E69" s="3" t="s">
        <v>813</v>
      </c>
      <c r="F69" s="4">
        <v>41535</v>
      </c>
      <c r="H69" s="2">
        <v>650</v>
      </c>
      <c r="I69" s="2">
        <v>650</v>
      </c>
      <c r="J69" s="2" t="s">
        <v>2884</v>
      </c>
      <c r="K69" s="2" t="s">
        <v>2035</v>
      </c>
      <c r="L69" s="2" t="s">
        <v>2034</v>
      </c>
      <c r="M69" s="2" t="s">
        <v>801</v>
      </c>
      <c r="N69" s="2">
        <v>650</v>
      </c>
      <c r="O69" s="2">
        <v>0</v>
      </c>
      <c r="P69" s="22">
        <v>650</v>
      </c>
    </row>
    <row r="70" spans="1:16" x14ac:dyDescent="0.2">
      <c r="A70" s="3">
        <v>10841</v>
      </c>
      <c r="B70" s="3" t="s">
        <v>2977</v>
      </c>
      <c r="C70" s="3" t="s">
        <v>3006</v>
      </c>
      <c r="D70" s="3" t="s">
        <v>2843</v>
      </c>
      <c r="E70" s="3" t="s">
        <v>813</v>
      </c>
      <c r="F70" s="4">
        <v>41535</v>
      </c>
      <c r="H70" s="2">
        <v>650</v>
      </c>
      <c r="I70" s="2">
        <v>650</v>
      </c>
      <c r="J70" s="2" t="s">
        <v>2884</v>
      </c>
      <c r="K70" s="2" t="s">
        <v>2035</v>
      </c>
      <c r="L70" s="2" t="s">
        <v>2034</v>
      </c>
      <c r="M70" s="2" t="s">
        <v>801</v>
      </c>
      <c r="N70" s="2">
        <v>650</v>
      </c>
      <c r="O70" s="2">
        <v>0</v>
      </c>
      <c r="P70" s="22">
        <v>650</v>
      </c>
    </row>
    <row r="71" spans="1:16" x14ac:dyDescent="0.2">
      <c r="A71" s="3">
        <v>10842</v>
      </c>
      <c r="B71" s="3" t="s">
        <v>2977</v>
      </c>
      <c r="C71" s="3" t="s">
        <v>3007</v>
      </c>
      <c r="D71" s="3" t="s">
        <v>2843</v>
      </c>
      <c r="E71" s="3" t="s">
        <v>813</v>
      </c>
      <c r="F71" s="4">
        <v>41535</v>
      </c>
      <c r="H71" s="2">
        <v>650</v>
      </c>
      <c r="I71" s="2">
        <v>650</v>
      </c>
      <c r="J71" s="2" t="s">
        <v>2907</v>
      </c>
      <c r="K71" s="2" t="s">
        <v>2039</v>
      </c>
      <c r="L71" s="2" t="s">
        <v>2038</v>
      </c>
      <c r="M71" s="2" t="s">
        <v>2037</v>
      </c>
      <c r="N71" s="2">
        <v>650</v>
      </c>
      <c r="O71" s="2">
        <v>0</v>
      </c>
      <c r="P71" s="22">
        <v>650</v>
      </c>
    </row>
    <row r="72" spans="1:16" x14ac:dyDescent="0.2">
      <c r="A72" s="3">
        <v>10843</v>
      </c>
      <c r="B72" s="3" t="s">
        <v>2977</v>
      </c>
      <c r="C72" s="3" t="s">
        <v>3008</v>
      </c>
      <c r="D72" s="3" t="s">
        <v>2843</v>
      </c>
      <c r="E72" s="3" t="s">
        <v>813</v>
      </c>
      <c r="F72" s="4">
        <v>41535</v>
      </c>
      <c r="H72" s="2">
        <v>650</v>
      </c>
      <c r="I72" s="2">
        <v>650</v>
      </c>
      <c r="J72" s="2" t="s">
        <v>2907</v>
      </c>
      <c r="K72" s="2" t="s">
        <v>2039</v>
      </c>
      <c r="L72" s="2" t="s">
        <v>2038</v>
      </c>
      <c r="M72" s="2" t="s">
        <v>2037</v>
      </c>
      <c r="N72" s="2">
        <v>650</v>
      </c>
      <c r="O72" s="2">
        <v>0</v>
      </c>
      <c r="P72" s="22">
        <v>650</v>
      </c>
    </row>
    <row r="73" spans="1:16" x14ac:dyDescent="0.2">
      <c r="A73" s="3">
        <v>10844</v>
      </c>
      <c r="B73" s="3" t="s">
        <v>2977</v>
      </c>
      <c r="C73" s="3" t="s">
        <v>3009</v>
      </c>
      <c r="D73" s="3" t="s">
        <v>2843</v>
      </c>
      <c r="E73" s="3" t="s">
        <v>813</v>
      </c>
      <c r="F73" s="4">
        <v>41535</v>
      </c>
      <c r="H73" s="2">
        <v>650</v>
      </c>
      <c r="I73" s="2">
        <v>650</v>
      </c>
      <c r="J73" s="2" t="s">
        <v>2889</v>
      </c>
      <c r="K73" s="2" t="s">
        <v>2890</v>
      </c>
      <c r="L73" s="2" t="s">
        <v>2891</v>
      </c>
      <c r="M73" s="2" t="s">
        <v>801</v>
      </c>
      <c r="N73" s="2">
        <v>650</v>
      </c>
      <c r="O73" s="2">
        <v>0</v>
      </c>
      <c r="P73" s="22">
        <v>650</v>
      </c>
    </row>
    <row r="74" spans="1:16" x14ac:dyDescent="0.2">
      <c r="A74" s="3">
        <v>10845</v>
      </c>
      <c r="B74" s="3" t="s">
        <v>2977</v>
      </c>
      <c r="C74" s="3" t="s">
        <v>3010</v>
      </c>
      <c r="D74" s="3" t="s">
        <v>2843</v>
      </c>
      <c r="E74" s="3" t="s">
        <v>813</v>
      </c>
      <c r="F74" s="4">
        <v>41535</v>
      </c>
      <c r="H74" s="2">
        <v>650</v>
      </c>
      <c r="I74" s="2">
        <v>650</v>
      </c>
      <c r="J74" s="2" t="s">
        <v>2889</v>
      </c>
      <c r="K74" s="2" t="s">
        <v>2890</v>
      </c>
      <c r="L74" s="2" t="s">
        <v>2891</v>
      </c>
      <c r="M74" s="2" t="s">
        <v>801</v>
      </c>
      <c r="N74" s="2">
        <v>650</v>
      </c>
      <c r="O74" s="2">
        <v>0</v>
      </c>
      <c r="P74" s="22">
        <v>650</v>
      </c>
    </row>
    <row r="75" spans="1:16" x14ac:dyDescent="0.2">
      <c r="A75" s="3">
        <v>10846</v>
      </c>
      <c r="B75" s="3" t="s">
        <v>3011</v>
      </c>
      <c r="C75" s="3" t="s">
        <v>3012</v>
      </c>
      <c r="D75" s="3" t="s">
        <v>2843</v>
      </c>
      <c r="E75" s="3" t="s">
        <v>19</v>
      </c>
      <c r="F75" s="4">
        <v>41540</v>
      </c>
      <c r="H75" s="2">
        <v>2090</v>
      </c>
      <c r="I75" s="2">
        <v>2090</v>
      </c>
      <c r="J75" s="2" t="s">
        <v>27</v>
      </c>
      <c r="K75" s="2" t="s">
        <v>28</v>
      </c>
      <c r="L75" s="2" t="s">
        <v>1893</v>
      </c>
      <c r="M75" s="2" t="s">
        <v>3013</v>
      </c>
      <c r="N75" s="2">
        <v>2090</v>
      </c>
      <c r="O75" s="2">
        <v>0</v>
      </c>
      <c r="P75" s="22">
        <v>2090</v>
      </c>
    </row>
    <row r="76" spans="1:16" x14ac:dyDescent="0.2">
      <c r="A76" s="3">
        <v>10847</v>
      </c>
      <c r="B76" s="3" t="s">
        <v>3011</v>
      </c>
      <c r="C76" s="3" t="s">
        <v>3014</v>
      </c>
      <c r="D76" s="3" t="s">
        <v>2843</v>
      </c>
      <c r="E76" s="3" t="s">
        <v>19</v>
      </c>
      <c r="F76" s="4">
        <v>41540</v>
      </c>
      <c r="H76" s="2">
        <v>2090</v>
      </c>
      <c r="I76" s="2">
        <v>2090</v>
      </c>
      <c r="J76" s="2" t="s">
        <v>27</v>
      </c>
      <c r="K76" s="2" t="s">
        <v>28</v>
      </c>
      <c r="L76" s="2" t="s">
        <v>908</v>
      </c>
      <c r="M76" s="2" t="s">
        <v>2772</v>
      </c>
      <c r="N76" s="2">
        <v>2090</v>
      </c>
      <c r="O76" s="2">
        <v>0</v>
      </c>
      <c r="P76" s="22">
        <v>2090</v>
      </c>
    </row>
    <row r="77" spans="1:16" x14ac:dyDescent="0.2">
      <c r="A77" s="3">
        <v>10848</v>
      </c>
      <c r="B77" s="3" t="s">
        <v>3015</v>
      </c>
      <c r="C77" s="3" t="s">
        <v>3016</v>
      </c>
      <c r="D77" s="3" t="s">
        <v>2843</v>
      </c>
      <c r="E77" s="3" t="s">
        <v>19</v>
      </c>
      <c r="F77" s="4">
        <v>41540</v>
      </c>
      <c r="H77" s="2">
        <v>2695</v>
      </c>
      <c r="I77" s="2">
        <v>2695</v>
      </c>
      <c r="J77" s="2" t="s">
        <v>27</v>
      </c>
      <c r="K77" s="2" t="s">
        <v>28</v>
      </c>
      <c r="L77" s="2" t="s">
        <v>908</v>
      </c>
      <c r="M77" s="2" t="s">
        <v>3017</v>
      </c>
      <c r="N77" s="2">
        <v>2695</v>
      </c>
      <c r="O77" s="2">
        <v>0</v>
      </c>
      <c r="P77" s="22">
        <v>2695</v>
      </c>
    </row>
    <row r="78" spans="1:16" x14ac:dyDescent="0.2">
      <c r="A78" s="3">
        <v>15223</v>
      </c>
      <c r="B78" s="3" t="s">
        <v>3020</v>
      </c>
      <c r="C78" s="3" t="s">
        <v>3021</v>
      </c>
      <c r="D78" s="3" t="s">
        <v>2843</v>
      </c>
      <c r="E78" s="3" t="s">
        <v>96</v>
      </c>
      <c r="F78" s="4">
        <v>41598</v>
      </c>
      <c r="H78" s="2">
        <v>3191.05</v>
      </c>
      <c r="I78" s="2">
        <v>3191.05</v>
      </c>
      <c r="J78" s="2" t="s">
        <v>27</v>
      </c>
      <c r="K78" s="2" t="s">
        <v>28</v>
      </c>
      <c r="L78" s="2" t="s">
        <v>908</v>
      </c>
      <c r="M78" s="2" t="s">
        <v>1828</v>
      </c>
      <c r="N78" s="2">
        <v>3191.05</v>
      </c>
      <c r="O78" s="2">
        <v>0</v>
      </c>
      <c r="P78" s="22">
        <v>3191.05</v>
      </c>
    </row>
    <row r="79" spans="1:16" x14ac:dyDescent="0.2">
      <c r="A79" s="3">
        <v>15244</v>
      </c>
      <c r="B79" s="3" t="s">
        <v>3022</v>
      </c>
      <c r="C79" s="3" t="s">
        <v>3023</v>
      </c>
      <c r="D79" s="3" t="s">
        <v>2843</v>
      </c>
      <c r="E79" s="3" t="s">
        <v>96</v>
      </c>
      <c r="F79" s="4">
        <v>41624</v>
      </c>
      <c r="H79" s="2">
        <v>771.88</v>
      </c>
      <c r="I79" s="2">
        <v>771.88</v>
      </c>
      <c r="J79" s="2" t="s">
        <v>27</v>
      </c>
      <c r="K79" s="2" t="s">
        <v>28</v>
      </c>
      <c r="L79" s="2" t="s">
        <v>908</v>
      </c>
      <c r="M79" s="2" t="s">
        <v>1384</v>
      </c>
      <c r="N79" s="2">
        <v>771.88</v>
      </c>
      <c r="O79" s="2">
        <v>0</v>
      </c>
      <c r="P79" s="22">
        <v>771.88</v>
      </c>
    </row>
    <row r="80" spans="1:16" x14ac:dyDescent="0.2">
      <c r="A80" s="3">
        <v>15245</v>
      </c>
      <c r="B80" s="3" t="s">
        <v>3024</v>
      </c>
      <c r="C80" s="3" t="s">
        <v>3025</v>
      </c>
      <c r="D80" s="3" t="s">
        <v>2843</v>
      </c>
      <c r="E80" s="3" t="s">
        <v>96</v>
      </c>
      <c r="F80" s="4">
        <v>41624</v>
      </c>
      <c r="H80" s="2">
        <v>533.6</v>
      </c>
      <c r="I80" s="2">
        <v>533.6</v>
      </c>
      <c r="J80" s="2" t="s">
        <v>27</v>
      </c>
      <c r="K80" s="2" t="s">
        <v>28</v>
      </c>
      <c r="L80" s="2" t="s">
        <v>908</v>
      </c>
      <c r="M80" s="2" t="s">
        <v>1384</v>
      </c>
      <c r="N80" s="2">
        <v>533.6</v>
      </c>
      <c r="O80" s="2">
        <v>0</v>
      </c>
      <c r="P80" s="22">
        <v>533.6</v>
      </c>
    </row>
    <row r="81" spans="1:16" x14ac:dyDescent="0.2">
      <c r="A81" s="3">
        <v>15247</v>
      </c>
      <c r="B81" s="3" t="s">
        <v>3026</v>
      </c>
      <c r="C81" s="3" t="s">
        <v>3027</v>
      </c>
      <c r="D81" s="3" t="s">
        <v>2843</v>
      </c>
      <c r="E81" s="3" t="s">
        <v>96</v>
      </c>
      <c r="F81" s="4">
        <v>41624</v>
      </c>
      <c r="H81" s="2">
        <v>724.96</v>
      </c>
      <c r="I81" s="2">
        <v>724.96</v>
      </c>
      <c r="J81" s="2" t="s">
        <v>27</v>
      </c>
      <c r="K81" s="2" t="s">
        <v>28</v>
      </c>
      <c r="L81" s="2" t="s">
        <v>908</v>
      </c>
      <c r="M81" s="2" t="s">
        <v>1384</v>
      </c>
      <c r="N81" s="2">
        <v>724.96</v>
      </c>
      <c r="O81" s="2">
        <v>0</v>
      </c>
      <c r="P81" s="22">
        <v>724.96</v>
      </c>
    </row>
    <row r="82" spans="1:16" x14ac:dyDescent="0.2">
      <c r="A82" s="3">
        <v>15248</v>
      </c>
      <c r="B82" s="3" t="s">
        <v>3028</v>
      </c>
      <c r="C82" s="3" t="s">
        <v>3029</v>
      </c>
      <c r="D82" s="3" t="s">
        <v>2843</v>
      </c>
      <c r="E82" s="3" t="s">
        <v>96</v>
      </c>
      <c r="F82" s="4">
        <v>41624</v>
      </c>
      <c r="H82" s="2">
        <v>861.12</v>
      </c>
      <c r="I82" s="2">
        <v>861.12</v>
      </c>
      <c r="J82" s="2" t="s">
        <v>27</v>
      </c>
      <c r="K82" s="2" t="s">
        <v>28</v>
      </c>
      <c r="L82" s="2" t="s">
        <v>908</v>
      </c>
      <c r="M82" s="2" t="s">
        <v>1384</v>
      </c>
      <c r="N82" s="2">
        <v>861.12</v>
      </c>
      <c r="O82" s="2">
        <v>0</v>
      </c>
      <c r="P82" s="22">
        <v>861.12</v>
      </c>
    </row>
    <row r="83" spans="1:16" x14ac:dyDescent="0.2">
      <c r="A83" s="3">
        <v>15249</v>
      </c>
      <c r="B83" s="3" t="s">
        <v>3030</v>
      </c>
      <c r="C83" s="3" t="s">
        <v>3031</v>
      </c>
      <c r="D83" s="3" t="s">
        <v>2843</v>
      </c>
      <c r="E83" s="3" t="s">
        <v>96</v>
      </c>
      <c r="F83" s="4">
        <v>41624</v>
      </c>
      <c r="H83" s="2">
        <v>918.16</v>
      </c>
      <c r="I83" s="2">
        <v>918.16</v>
      </c>
      <c r="J83" s="2" t="s">
        <v>27</v>
      </c>
      <c r="K83" s="2" t="s">
        <v>28</v>
      </c>
      <c r="L83" s="2" t="s">
        <v>908</v>
      </c>
      <c r="M83" s="2" t="s">
        <v>1384</v>
      </c>
      <c r="N83" s="2">
        <v>918.16</v>
      </c>
      <c r="O83" s="2">
        <v>0</v>
      </c>
      <c r="P83" s="22">
        <v>918.16</v>
      </c>
    </row>
    <row r="84" spans="1:16" x14ac:dyDescent="0.2">
      <c r="A84" s="3">
        <v>15250</v>
      </c>
      <c r="B84" s="3" t="s">
        <v>3032</v>
      </c>
      <c r="C84" s="3" t="s">
        <v>3033</v>
      </c>
      <c r="D84" s="3" t="s">
        <v>2843</v>
      </c>
      <c r="E84" s="3" t="s">
        <v>96</v>
      </c>
      <c r="F84" s="4">
        <v>41624</v>
      </c>
      <c r="H84" s="2">
        <v>719.44</v>
      </c>
      <c r="I84" s="2">
        <v>719.44</v>
      </c>
      <c r="J84" s="2" t="s">
        <v>27</v>
      </c>
      <c r="K84" s="2" t="s">
        <v>28</v>
      </c>
      <c r="L84" s="2" t="s">
        <v>908</v>
      </c>
      <c r="M84" s="2" t="s">
        <v>1384</v>
      </c>
      <c r="N84" s="2">
        <v>719.44</v>
      </c>
      <c r="O84" s="2">
        <v>0</v>
      </c>
      <c r="P84" s="22">
        <v>719.44</v>
      </c>
    </row>
    <row r="85" spans="1:16" x14ac:dyDescent="0.2">
      <c r="A85" s="3">
        <v>15251</v>
      </c>
      <c r="B85" s="3" t="s">
        <v>3034</v>
      </c>
      <c r="C85" s="3" t="s">
        <v>3035</v>
      </c>
      <c r="D85" s="3" t="s">
        <v>2843</v>
      </c>
      <c r="E85" s="3" t="s">
        <v>96</v>
      </c>
      <c r="F85" s="4">
        <v>41624</v>
      </c>
      <c r="H85" s="2">
        <v>1338.6</v>
      </c>
      <c r="I85" s="2">
        <v>1338.6</v>
      </c>
      <c r="J85" s="2" t="s">
        <v>27</v>
      </c>
      <c r="K85" s="2" t="s">
        <v>28</v>
      </c>
      <c r="L85" s="2" t="s">
        <v>908</v>
      </c>
      <c r="M85" s="2" t="s">
        <v>1384</v>
      </c>
      <c r="N85" s="2">
        <v>1338.6</v>
      </c>
      <c r="O85" s="2">
        <v>0</v>
      </c>
      <c r="P85" s="22">
        <v>1338.6</v>
      </c>
    </row>
    <row r="86" spans="1:16" x14ac:dyDescent="0.2">
      <c r="A86" s="3">
        <v>15256</v>
      </c>
      <c r="B86" s="3" t="s">
        <v>3036</v>
      </c>
      <c r="C86" s="3" t="s">
        <v>3037</v>
      </c>
      <c r="D86" s="3" t="s">
        <v>2843</v>
      </c>
      <c r="E86" s="3" t="s">
        <v>19</v>
      </c>
      <c r="F86" s="4">
        <v>41625</v>
      </c>
      <c r="H86" s="2">
        <v>2375</v>
      </c>
      <c r="I86" s="2">
        <v>2375</v>
      </c>
      <c r="J86" s="2" t="s">
        <v>27</v>
      </c>
      <c r="K86" s="2" t="s">
        <v>28</v>
      </c>
      <c r="L86" s="2" t="s">
        <v>908</v>
      </c>
      <c r="M86" s="2" t="s">
        <v>29</v>
      </c>
      <c r="N86" s="2">
        <v>2375</v>
      </c>
      <c r="O86" s="2">
        <v>0</v>
      </c>
      <c r="P86" s="22">
        <v>2375</v>
      </c>
    </row>
    <row r="87" spans="1:16" x14ac:dyDescent="0.2">
      <c r="A87" s="3">
        <v>15257</v>
      </c>
      <c r="B87" s="3" t="s">
        <v>3038</v>
      </c>
      <c r="C87" s="3" t="s">
        <v>3039</v>
      </c>
      <c r="D87" s="3" t="s">
        <v>2843</v>
      </c>
      <c r="E87" s="3" t="s">
        <v>96</v>
      </c>
      <c r="F87" s="4">
        <v>41648</v>
      </c>
      <c r="H87" s="2">
        <v>715</v>
      </c>
      <c r="I87" s="2">
        <v>715</v>
      </c>
      <c r="J87" s="2" t="s">
        <v>27</v>
      </c>
      <c r="K87" s="2" t="s">
        <v>28</v>
      </c>
      <c r="L87" s="2" t="s">
        <v>908</v>
      </c>
      <c r="M87" s="2" t="s">
        <v>1384</v>
      </c>
      <c r="N87" s="2">
        <v>715</v>
      </c>
      <c r="O87" s="2">
        <v>0</v>
      </c>
      <c r="P87" s="22">
        <v>715</v>
      </c>
    </row>
    <row r="88" spans="1:16" x14ac:dyDescent="0.2">
      <c r="A88" s="3">
        <v>15259</v>
      </c>
      <c r="B88" s="3" t="s">
        <v>3041</v>
      </c>
      <c r="C88" s="3" t="s">
        <v>3042</v>
      </c>
      <c r="D88" s="3" t="s">
        <v>2843</v>
      </c>
      <c r="E88" s="3" t="s">
        <v>96</v>
      </c>
      <c r="F88" s="4">
        <v>41648</v>
      </c>
      <c r="H88" s="2">
        <v>399</v>
      </c>
      <c r="I88" s="2">
        <v>399</v>
      </c>
      <c r="J88" s="2" t="s">
        <v>27</v>
      </c>
      <c r="K88" s="2" t="s">
        <v>28</v>
      </c>
      <c r="L88" s="2" t="s">
        <v>908</v>
      </c>
      <c r="M88" s="2" t="s">
        <v>1245</v>
      </c>
      <c r="N88" s="2">
        <v>399</v>
      </c>
      <c r="O88" s="2">
        <v>0</v>
      </c>
      <c r="P88" s="22">
        <v>399</v>
      </c>
    </row>
    <row r="89" spans="1:16" x14ac:dyDescent="0.2">
      <c r="A89" s="3">
        <v>15371</v>
      </c>
      <c r="B89" s="3" t="s">
        <v>3043</v>
      </c>
      <c r="C89" s="3" t="s">
        <v>3044</v>
      </c>
      <c r="D89" s="3" t="s">
        <v>2843</v>
      </c>
      <c r="E89" s="3" t="s">
        <v>96</v>
      </c>
      <c r="F89" s="4">
        <v>41718</v>
      </c>
      <c r="H89" s="2">
        <v>730</v>
      </c>
      <c r="I89" s="2">
        <v>730</v>
      </c>
      <c r="J89" s="2" t="s">
        <v>27</v>
      </c>
      <c r="K89" s="2" t="s">
        <v>28</v>
      </c>
      <c r="L89" s="2" t="s">
        <v>908</v>
      </c>
      <c r="M89" s="2" t="s">
        <v>1384</v>
      </c>
      <c r="N89" s="2">
        <v>730</v>
      </c>
      <c r="O89" s="2">
        <v>0</v>
      </c>
      <c r="P89" s="22">
        <v>730</v>
      </c>
    </row>
    <row r="90" spans="1:16" x14ac:dyDescent="0.2">
      <c r="A90" s="3">
        <v>15552</v>
      </c>
      <c r="B90" s="3" t="s">
        <v>3045</v>
      </c>
      <c r="C90" s="3" t="s">
        <v>3046</v>
      </c>
      <c r="D90" s="3" t="s">
        <v>2843</v>
      </c>
      <c r="E90" s="3" t="s">
        <v>19</v>
      </c>
      <c r="F90" s="4">
        <v>41757</v>
      </c>
      <c r="H90" s="2">
        <v>2050</v>
      </c>
      <c r="I90" s="2">
        <v>2050</v>
      </c>
      <c r="J90" s="2" t="s">
        <v>27</v>
      </c>
      <c r="K90" s="2" t="s">
        <v>28</v>
      </c>
      <c r="L90" s="2" t="s">
        <v>908</v>
      </c>
      <c r="M90" s="2" t="s">
        <v>1718</v>
      </c>
      <c r="N90" s="2">
        <v>2050</v>
      </c>
      <c r="O90" s="2">
        <v>0</v>
      </c>
      <c r="P90" s="22">
        <v>2050</v>
      </c>
    </row>
    <row r="91" spans="1:16" x14ac:dyDescent="0.2">
      <c r="A91" s="3">
        <v>15553</v>
      </c>
      <c r="B91" s="3" t="s">
        <v>3047</v>
      </c>
      <c r="C91" s="3" t="s">
        <v>3048</v>
      </c>
      <c r="D91" s="3" t="s">
        <v>2843</v>
      </c>
      <c r="E91" s="3" t="s">
        <v>794</v>
      </c>
      <c r="F91" s="4">
        <v>41785</v>
      </c>
      <c r="H91" s="2">
        <v>1186.92</v>
      </c>
      <c r="I91" s="2">
        <v>1186.92</v>
      </c>
      <c r="J91" s="2" t="s">
        <v>27</v>
      </c>
      <c r="K91" s="2" t="s">
        <v>28</v>
      </c>
      <c r="L91" s="2" t="s">
        <v>908</v>
      </c>
      <c r="M91" s="2" t="s">
        <v>1892</v>
      </c>
      <c r="N91" s="2">
        <v>1186.92</v>
      </c>
      <c r="O91" s="2">
        <v>0</v>
      </c>
      <c r="P91" s="22">
        <v>1186.92</v>
      </c>
    </row>
    <row r="92" spans="1:16" x14ac:dyDescent="0.2">
      <c r="A92" s="3">
        <v>15554</v>
      </c>
      <c r="B92" s="3" t="s">
        <v>3047</v>
      </c>
      <c r="C92" s="3" t="s">
        <v>3049</v>
      </c>
      <c r="D92" s="3" t="s">
        <v>2843</v>
      </c>
      <c r="E92" s="3" t="s">
        <v>794</v>
      </c>
      <c r="F92" s="4">
        <v>41813</v>
      </c>
      <c r="H92" s="2">
        <v>1099</v>
      </c>
      <c r="I92" s="2">
        <v>1099</v>
      </c>
      <c r="J92" s="2" t="s">
        <v>27</v>
      </c>
      <c r="K92" s="2" t="s">
        <v>28</v>
      </c>
      <c r="L92" s="2" t="s">
        <v>908</v>
      </c>
      <c r="M92" s="2" t="s">
        <v>1892</v>
      </c>
      <c r="N92" s="2">
        <v>1099</v>
      </c>
      <c r="O92" s="2">
        <v>0</v>
      </c>
      <c r="P92" s="22">
        <v>1099</v>
      </c>
    </row>
    <row r="93" spans="1:16" x14ac:dyDescent="0.2">
      <c r="A93" s="3">
        <v>15652</v>
      </c>
      <c r="B93" s="3" t="s">
        <v>3053</v>
      </c>
      <c r="C93" s="3" t="s">
        <v>3054</v>
      </c>
      <c r="D93" s="3" t="s">
        <v>2843</v>
      </c>
      <c r="E93" s="3" t="s">
        <v>96</v>
      </c>
      <c r="F93" s="4">
        <v>41849</v>
      </c>
      <c r="H93" s="2">
        <v>3500</v>
      </c>
      <c r="I93" s="2">
        <v>3500</v>
      </c>
      <c r="J93" s="2" t="s">
        <v>27</v>
      </c>
      <c r="K93" s="2" t="s">
        <v>28</v>
      </c>
      <c r="L93" s="2" t="s">
        <v>908</v>
      </c>
      <c r="M93" s="2" t="s">
        <v>1828</v>
      </c>
      <c r="N93" s="2">
        <v>3500</v>
      </c>
      <c r="O93" s="2">
        <v>0</v>
      </c>
      <c r="P93" s="22">
        <v>3500</v>
      </c>
    </row>
    <row r="94" spans="1:16" x14ac:dyDescent="0.2">
      <c r="A94" s="3">
        <v>15653</v>
      </c>
      <c r="B94" s="3" t="s">
        <v>3055</v>
      </c>
      <c r="C94" s="3" t="s">
        <v>3056</v>
      </c>
      <c r="D94" s="3" t="s">
        <v>2843</v>
      </c>
      <c r="E94" s="3" t="s">
        <v>96</v>
      </c>
      <c r="F94" s="4">
        <v>41837</v>
      </c>
      <c r="H94" s="2">
        <v>1687.5</v>
      </c>
      <c r="I94" s="2">
        <v>1687.5</v>
      </c>
      <c r="J94" s="2" t="s">
        <v>2907</v>
      </c>
      <c r="K94" s="2" t="s">
        <v>2039</v>
      </c>
      <c r="L94" s="2" t="s">
        <v>2038</v>
      </c>
      <c r="M94" s="2" t="s">
        <v>1892</v>
      </c>
      <c r="N94" s="2">
        <v>1687.5</v>
      </c>
      <c r="O94" s="2">
        <v>0</v>
      </c>
      <c r="P94" s="22">
        <v>1687.5</v>
      </c>
    </row>
    <row r="95" spans="1:16" x14ac:dyDescent="0.2">
      <c r="A95" s="3">
        <v>15720</v>
      </c>
      <c r="B95" s="3" t="s">
        <v>3057</v>
      </c>
      <c r="C95" s="3" t="s">
        <v>3058</v>
      </c>
      <c r="D95" s="3" t="s">
        <v>2843</v>
      </c>
      <c r="E95" s="3" t="s">
        <v>96</v>
      </c>
      <c r="F95" s="4">
        <v>41852</v>
      </c>
      <c r="H95" s="2">
        <v>950</v>
      </c>
      <c r="I95" s="2">
        <v>950</v>
      </c>
      <c r="J95" s="2" t="s">
        <v>27</v>
      </c>
      <c r="K95" s="2" t="s">
        <v>28</v>
      </c>
      <c r="L95" s="2" t="s">
        <v>908</v>
      </c>
      <c r="M95" s="2" t="s">
        <v>51</v>
      </c>
      <c r="N95" s="2">
        <v>950</v>
      </c>
      <c r="O95" s="2">
        <v>0</v>
      </c>
      <c r="P95" s="22">
        <v>950</v>
      </c>
    </row>
    <row r="96" spans="1:16" x14ac:dyDescent="0.2">
      <c r="A96" s="3">
        <v>15722</v>
      </c>
      <c r="B96" s="3" t="s">
        <v>3059</v>
      </c>
      <c r="C96" s="3" t="s">
        <v>3060</v>
      </c>
      <c r="D96" s="3" t="s">
        <v>2843</v>
      </c>
      <c r="E96" s="3" t="s">
        <v>813</v>
      </c>
      <c r="F96" s="4">
        <v>41859</v>
      </c>
      <c r="H96" s="2">
        <v>580</v>
      </c>
      <c r="I96" s="2">
        <v>580</v>
      </c>
      <c r="J96" s="2" t="s">
        <v>2884</v>
      </c>
      <c r="K96" s="2" t="s">
        <v>2035</v>
      </c>
      <c r="L96" s="2" t="s">
        <v>2034</v>
      </c>
      <c r="M96" s="2" t="s">
        <v>801</v>
      </c>
      <c r="N96" s="2">
        <v>580</v>
      </c>
      <c r="O96" s="2">
        <v>0</v>
      </c>
      <c r="P96" s="22">
        <v>580</v>
      </c>
    </row>
    <row r="97" spans="1:16" x14ac:dyDescent="0.2">
      <c r="A97" s="3">
        <v>15723</v>
      </c>
      <c r="B97" s="3" t="s">
        <v>3061</v>
      </c>
      <c r="C97" s="3" t="s">
        <v>3062</v>
      </c>
      <c r="D97" s="3" t="s">
        <v>2843</v>
      </c>
      <c r="E97" s="3" t="s">
        <v>813</v>
      </c>
      <c r="F97" s="4">
        <v>41859</v>
      </c>
      <c r="H97" s="2">
        <v>580</v>
      </c>
      <c r="I97" s="2">
        <v>580</v>
      </c>
      <c r="J97" s="2" t="s">
        <v>2884</v>
      </c>
      <c r="K97" s="2" t="s">
        <v>2035</v>
      </c>
      <c r="L97" s="2" t="s">
        <v>2034</v>
      </c>
      <c r="M97" s="2" t="s">
        <v>801</v>
      </c>
      <c r="N97" s="2">
        <v>580</v>
      </c>
      <c r="O97" s="2">
        <v>0</v>
      </c>
      <c r="P97" s="22">
        <v>580</v>
      </c>
    </row>
    <row r="98" spans="1:16" x14ac:dyDescent="0.2">
      <c r="A98" s="3">
        <v>15724</v>
      </c>
      <c r="B98" s="3" t="s">
        <v>3063</v>
      </c>
      <c r="C98" s="3" t="s">
        <v>3064</v>
      </c>
      <c r="D98" s="3" t="s">
        <v>2843</v>
      </c>
      <c r="E98" s="3" t="s">
        <v>813</v>
      </c>
      <c r="F98" s="4">
        <v>41859</v>
      </c>
      <c r="H98" s="2">
        <v>581</v>
      </c>
      <c r="I98" s="2">
        <v>581</v>
      </c>
      <c r="J98" s="2" t="s">
        <v>2884</v>
      </c>
      <c r="K98" s="2" t="s">
        <v>2035</v>
      </c>
      <c r="L98" s="2" t="s">
        <v>2034</v>
      </c>
      <c r="M98" s="2" t="s">
        <v>801</v>
      </c>
      <c r="N98" s="2">
        <v>581</v>
      </c>
      <c r="O98" s="2">
        <v>0</v>
      </c>
      <c r="P98" s="22">
        <v>581</v>
      </c>
    </row>
    <row r="99" spans="1:16" x14ac:dyDescent="0.2">
      <c r="A99" s="3">
        <v>15725</v>
      </c>
      <c r="B99" s="3" t="s">
        <v>3065</v>
      </c>
      <c r="C99" s="3" t="s">
        <v>3066</v>
      </c>
      <c r="D99" s="3" t="s">
        <v>2843</v>
      </c>
      <c r="E99" s="3" t="s">
        <v>813</v>
      </c>
      <c r="F99" s="4">
        <v>41859</v>
      </c>
      <c r="H99" s="2">
        <v>581</v>
      </c>
      <c r="I99" s="2">
        <v>581</v>
      </c>
      <c r="J99" s="2" t="s">
        <v>2889</v>
      </c>
      <c r="K99" s="2" t="s">
        <v>2890</v>
      </c>
      <c r="L99" s="2" t="s">
        <v>2891</v>
      </c>
      <c r="M99" s="2" t="s">
        <v>801</v>
      </c>
      <c r="N99" s="2">
        <v>581</v>
      </c>
      <c r="O99" s="2">
        <v>0</v>
      </c>
      <c r="P99" s="22">
        <v>581</v>
      </c>
    </row>
    <row r="100" spans="1:16" x14ac:dyDescent="0.2">
      <c r="A100" s="3">
        <v>15726</v>
      </c>
      <c r="B100" s="3" t="s">
        <v>3067</v>
      </c>
      <c r="C100" s="3" t="s">
        <v>3068</v>
      </c>
      <c r="D100" s="3" t="s">
        <v>2843</v>
      </c>
      <c r="E100" s="3" t="s">
        <v>813</v>
      </c>
      <c r="F100" s="4">
        <v>41859</v>
      </c>
      <c r="H100" s="2">
        <v>580</v>
      </c>
      <c r="I100" s="2">
        <v>580</v>
      </c>
      <c r="J100" s="2" t="s">
        <v>2884</v>
      </c>
      <c r="K100" s="2" t="s">
        <v>2035</v>
      </c>
      <c r="L100" s="2" t="s">
        <v>2034</v>
      </c>
      <c r="M100" s="2" t="s">
        <v>801</v>
      </c>
      <c r="N100" s="2">
        <v>580</v>
      </c>
      <c r="O100" s="2">
        <v>0</v>
      </c>
      <c r="P100" s="22">
        <v>580</v>
      </c>
    </row>
    <row r="101" spans="1:16" x14ac:dyDescent="0.2">
      <c r="A101" s="3">
        <v>15727</v>
      </c>
      <c r="B101" s="3" t="s">
        <v>3069</v>
      </c>
      <c r="C101" s="3" t="s">
        <v>3070</v>
      </c>
      <c r="D101" s="3" t="s">
        <v>2843</v>
      </c>
      <c r="E101" s="3" t="s">
        <v>813</v>
      </c>
      <c r="F101" s="4">
        <v>41859</v>
      </c>
      <c r="H101" s="2">
        <v>681</v>
      </c>
      <c r="I101" s="2">
        <v>681</v>
      </c>
      <c r="J101" s="2" t="s">
        <v>45</v>
      </c>
      <c r="K101" s="2" t="s">
        <v>46</v>
      </c>
      <c r="L101" s="2" t="s">
        <v>39</v>
      </c>
      <c r="M101" s="2" t="s">
        <v>23</v>
      </c>
      <c r="N101" s="2">
        <v>681</v>
      </c>
      <c r="O101" s="2">
        <v>0</v>
      </c>
      <c r="P101" s="22">
        <v>681</v>
      </c>
    </row>
    <row r="102" spans="1:16" x14ac:dyDescent="0.2">
      <c r="A102" s="3">
        <v>15728</v>
      </c>
      <c r="B102" s="3" t="s">
        <v>3071</v>
      </c>
      <c r="C102" s="3" t="s">
        <v>3072</v>
      </c>
      <c r="D102" s="3" t="s">
        <v>2843</v>
      </c>
      <c r="E102" s="3" t="s">
        <v>813</v>
      </c>
      <c r="F102" s="4">
        <v>41859</v>
      </c>
      <c r="H102" s="2">
        <v>682</v>
      </c>
      <c r="I102" s="2">
        <v>682</v>
      </c>
      <c r="J102" s="2" t="s">
        <v>45</v>
      </c>
      <c r="K102" s="2" t="s">
        <v>46</v>
      </c>
      <c r="L102" s="2" t="s">
        <v>39</v>
      </c>
      <c r="M102" s="2" t="s">
        <v>23</v>
      </c>
      <c r="N102" s="2">
        <v>682</v>
      </c>
      <c r="O102" s="2">
        <v>0</v>
      </c>
      <c r="P102" s="22">
        <v>682</v>
      </c>
    </row>
    <row r="103" spans="1:16" x14ac:dyDescent="0.2">
      <c r="A103" s="3">
        <v>15729</v>
      </c>
      <c r="B103" s="3" t="s">
        <v>3073</v>
      </c>
      <c r="C103" s="3" t="s">
        <v>3074</v>
      </c>
      <c r="D103" s="3" t="s">
        <v>2843</v>
      </c>
      <c r="E103" s="3" t="s">
        <v>813</v>
      </c>
      <c r="F103" s="4">
        <v>41859</v>
      </c>
      <c r="H103" s="2">
        <v>580</v>
      </c>
      <c r="I103" s="2">
        <v>580</v>
      </c>
      <c r="J103" s="2" t="s">
        <v>2907</v>
      </c>
      <c r="K103" s="2" t="s">
        <v>2039</v>
      </c>
      <c r="L103" s="2" t="s">
        <v>2038</v>
      </c>
      <c r="M103" s="2" t="s">
        <v>2037</v>
      </c>
      <c r="N103" s="2">
        <v>580</v>
      </c>
      <c r="O103" s="2">
        <v>0</v>
      </c>
      <c r="P103" s="22">
        <v>580</v>
      </c>
    </row>
    <row r="104" spans="1:16" x14ac:dyDescent="0.2">
      <c r="A104" s="3">
        <v>15730</v>
      </c>
      <c r="B104" s="3" t="s">
        <v>3075</v>
      </c>
      <c r="C104" s="3" t="s">
        <v>3076</v>
      </c>
      <c r="D104" s="3" t="s">
        <v>2843</v>
      </c>
      <c r="E104" s="3" t="s">
        <v>813</v>
      </c>
      <c r="F104" s="4">
        <v>41859</v>
      </c>
      <c r="H104" s="2">
        <v>1530</v>
      </c>
      <c r="I104" s="2">
        <v>1530</v>
      </c>
      <c r="J104" s="2" t="s">
        <v>3077</v>
      </c>
      <c r="K104" s="2" t="s">
        <v>2608</v>
      </c>
      <c r="L104" s="2" t="s">
        <v>2607</v>
      </c>
      <c r="M104" s="2" t="s">
        <v>1907</v>
      </c>
      <c r="N104" s="2">
        <v>1530</v>
      </c>
      <c r="O104" s="2">
        <v>0</v>
      </c>
      <c r="P104" s="22">
        <v>1530</v>
      </c>
    </row>
    <row r="105" spans="1:16" x14ac:dyDescent="0.2">
      <c r="A105" s="3">
        <v>15731</v>
      </c>
      <c r="B105" s="3" t="s">
        <v>3078</v>
      </c>
      <c r="C105" s="3" t="s">
        <v>3079</v>
      </c>
      <c r="D105" s="3" t="s">
        <v>2843</v>
      </c>
      <c r="E105" s="3" t="s">
        <v>813</v>
      </c>
      <c r="F105" s="4">
        <v>41859</v>
      </c>
      <c r="H105" s="2">
        <v>681</v>
      </c>
      <c r="I105" s="2">
        <v>681</v>
      </c>
      <c r="J105" s="2" t="s">
        <v>3077</v>
      </c>
      <c r="K105" s="2" t="s">
        <v>2608</v>
      </c>
      <c r="L105" s="2" t="s">
        <v>2607</v>
      </c>
      <c r="M105" s="2" t="s">
        <v>1907</v>
      </c>
      <c r="N105" s="2">
        <v>681</v>
      </c>
      <c r="O105" s="2">
        <v>0</v>
      </c>
      <c r="P105" s="22">
        <v>681</v>
      </c>
    </row>
    <row r="106" spans="1:16" x14ac:dyDescent="0.2">
      <c r="A106" s="3">
        <v>15732</v>
      </c>
      <c r="B106" s="3" t="s">
        <v>3080</v>
      </c>
      <c r="C106" s="3" t="s">
        <v>3081</v>
      </c>
      <c r="D106" s="3" t="s">
        <v>2843</v>
      </c>
      <c r="E106" s="3" t="s">
        <v>813</v>
      </c>
      <c r="F106" s="4">
        <v>41859</v>
      </c>
      <c r="H106" s="2">
        <v>582</v>
      </c>
      <c r="I106" s="2">
        <v>582</v>
      </c>
      <c r="J106" s="2" t="s">
        <v>3077</v>
      </c>
      <c r="K106" s="2" t="s">
        <v>2608</v>
      </c>
      <c r="L106" s="2" t="s">
        <v>2607</v>
      </c>
      <c r="M106" s="2" t="s">
        <v>1907</v>
      </c>
      <c r="N106" s="2">
        <v>582</v>
      </c>
      <c r="O106" s="2">
        <v>0</v>
      </c>
      <c r="P106" s="22">
        <v>582</v>
      </c>
    </row>
    <row r="107" spans="1:16" x14ac:dyDescent="0.2">
      <c r="A107" s="3">
        <v>15733</v>
      </c>
      <c r="B107" s="3" t="s">
        <v>3082</v>
      </c>
      <c r="C107" s="3" t="s">
        <v>3083</v>
      </c>
      <c r="D107" s="3" t="s">
        <v>2843</v>
      </c>
      <c r="E107" s="3" t="s">
        <v>813</v>
      </c>
      <c r="F107" s="4">
        <v>41859</v>
      </c>
      <c r="H107" s="2">
        <v>783</v>
      </c>
      <c r="I107" s="2">
        <v>783</v>
      </c>
      <c r="J107" s="2" t="s">
        <v>3077</v>
      </c>
      <c r="K107" s="2" t="s">
        <v>2608</v>
      </c>
      <c r="L107" s="2" t="s">
        <v>2607</v>
      </c>
      <c r="M107" s="2" t="s">
        <v>1907</v>
      </c>
      <c r="N107" s="2">
        <v>783</v>
      </c>
      <c r="O107" s="2">
        <v>0</v>
      </c>
      <c r="P107" s="22">
        <v>783</v>
      </c>
    </row>
    <row r="108" spans="1:16" x14ac:dyDescent="0.2">
      <c r="A108" s="3">
        <v>15734</v>
      </c>
      <c r="B108" s="3" t="s">
        <v>3084</v>
      </c>
      <c r="C108" s="3" t="s">
        <v>3085</v>
      </c>
      <c r="D108" s="3" t="s">
        <v>2843</v>
      </c>
      <c r="E108" s="3" t="s">
        <v>813</v>
      </c>
      <c r="F108" s="4">
        <v>41859</v>
      </c>
      <c r="H108" s="2">
        <v>680</v>
      </c>
      <c r="I108" s="2">
        <v>680</v>
      </c>
      <c r="J108" s="2" t="s">
        <v>3077</v>
      </c>
      <c r="K108" s="2" t="s">
        <v>2608</v>
      </c>
      <c r="L108" s="2" t="s">
        <v>2607</v>
      </c>
      <c r="M108" s="2" t="s">
        <v>1907</v>
      </c>
      <c r="N108" s="2">
        <v>680</v>
      </c>
      <c r="O108" s="2">
        <v>0</v>
      </c>
      <c r="P108" s="22">
        <v>680</v>
      </c>
    </row>
    <row r="109" spans="1:16" x14ac:dyDescent="0.2">
      <c r="A109" s="3">
        <v>15735</v>
      </c>
      <c r="B109" s="3" t="s">
        <v>3086</v>
      </c>
      <c r="C109" s="3" t="s">
        <v>3087</v>
      </c>
      <c r="D109" s="3" t="s">
        <v>2843</v>
      </c>
      <c r="E109" s="3" t="s">
        <v>813</v>
      </c>
      <c r="F109" s="4">
        <v>41859</v>
      </c>
      <c r="H109" s="2">
        <v>1081</v>
      </c>
      <c r="I109" s="2">
        <v>1081</v>
      </c>
      <c r="J109" s="2" t="s">
        <v>2954</v>
      </c>
      <c r="K109" s="2" t="s">
        <v>1894</v>
      </c>
      <c r="L109" s="2" t="s">
        <v>1893</v>
      </c>
      <c r="M109" s="2" t="s">
        <v>1907</v>
      </c>
      <c r="N109" s="2">
        <v>1081</v>
      </c>
      <c r="O109" s="2">
        <v>0</v>
      </c>
      <c r="P109" s="22">
        <v>1081</v>
      </c>
    </row>
    <row r="110" spans="1:16" x14ac:dyDescent="0.2">
      <c r="A110" s="3">
        <v>15736</v>
      </c>
      <c r="B110" s="3" t="s">
        <v>3088</v>
      </c>
      <c r="C110" s="3" t="s">
        <v>3089</v>
      </c>
      <c r="D110" s="3" t="s">
        <v>2843</v>
      </c>
      <c r="E110" s="3" t="s">
        <v>813</v>
      </c>
      <c r="F110" s="4">
        <v>41859</v>
      </c>
      <c r="H110" s="2">
        <v>1081</v>
      </c>
      <c r="I110" s="2">
        <v>1081</v>
      </c>
      <c r="J110" s="2" t="s">
        <v>2954</v>
      </c>
      <c r="K110" s="2" t="s">
        <v>1894</v>
      </c>
      <c r="L110" s="2" t="s">
        <v>1893</v>
      </c>
      <c r="M110" s="2" t="s">
        <v>1907</v>
      </c>
      <c r="N110" s="2">
        <v>1081</v>
      </c>
      <c r="O110" s="2">
        <v>0</v>
      </c>
      <c r="P110" s="22">
        <v>1081</v>
      </c>
    </row>
    <row r="111" spans="1:16" x14ac:dyDescent="0.2">
      <c r="A111" s="3">
        <v>15737</v>
      </c>
      <c r="B111" s="3" t="s">
        <v>3090</v>
      </c>
      <c r="C111" s="3" t="s">
        <v>3091</v>
      </c>
      <c r="D111" s="3" t="s">
        <v>2843</v>
      </c>
      <c r="E111" s="3" t="s">
        <v>813</v>
      </c>
      <c r="F111" s="4">
        <v>41859</v>
      </c>
      <c r="H111" s="2">
        <v>1080</v>
      </c>
      <c r="I111" s="2">
        <v>1080</v>
      </c>
      <c r="J111" s="2" t="s">
        <v>2954</v>
      </c>
      <c r="K111" s="2" t="s">
        <v>1894</v>
      </c>
      <c r="L111" s="2" t="s">
        <v>1893</v>
      </c>
      <c r="M111" s="2" t="s">
        <v>1907</v>
      </c>
      <c r="N111" s="2">
        <v>1080</v>
      </c>
      <c r="O111" s="2">
        <v>0</v>
      </c>
      <c r="P111" s="22">
        <v>1080</v>
      </c>
    </row>
    <row r="112" spans="1:16" x14ac:dyDescent="0.2">
      <c r="A112" s="3">
        <v>15738</v>
      </c>
      <c r="B112" s="3" t="s">
        <v>3092</v>
      </c>
      <c r="C112" s="3" t="s">
        <v>3093</v>
      </c>
      <c r="D112" s="3" t="s">
        <v>2843</v>
      </c>
      <c r="E112" s="3" t="s">
        <v>813</v>
      </c>
      <c r="F112" s="4">
        <v>41859</v>
      </c>
      <c r="H112" s="2">
        <v>1081</v>
      </c>
      <c r="I112" s="2">
        <v>1081</v>
      </c>
      <c r="J112" s="2" t="s">
        <v>2954</v>
      </c>
      <c r="K112" s="2" t="s">
        <v>1894</v>
      </c>
      <c r="L112" s="2" t="s">
        <v>1893</v>
      </c>
      <c r="M112" s="2" t="s">
        <v>1907</v>
      </c>
      <c r="N112" s="2">
        <v>1081</v>
      </c>
      <c r="O112" s="2">
        <v>0</v>
      </c>
      <c r="P112" s="22">
        <v>1081</v>
      </c>
    </row>
    <row r="113" spans="1:16" x14ac:dyDescent="0.2">
      <c r="A113" s="3">
        <v>15739</v>
      </c>
      <c r="B113" s="3" t="s">
        <v>3094</v>
      </c>
      <c r="C113" s="3" t="s">
        <v>3095</v>
      </c>
      <c r="D113" s="3" t="s">
        <v>2843</v>
      </c>
      <c r="E113" s="3" t="s">
        <v>813</v>
      </c>
      <c r="F113" s="4">
        <v>41859</v>
      </c>
      <c r="H113" s="2">
        <v>1081</v>
      </c>
      <c r="I113" s="2">
        <v>1081</v>
      </c>
      <c r="J113" s="2" t="s">
        <v>2954</v>
      </c>
      <c r="K113" s="2" t="s">
        <v>1894</v>
      </c>
      <c r="L113" s="2" t="s">
        <v>1893</v>
      </c>
      <c r="M113" s="2" t="s">
        <v>1907</v>
      </c>
      <c r="N113" s="2">
        <v>1081</v>
      </c>
      <c r="O113" s="2">
        <v>0</v>
      </c>
      <c r="P113" s="22">
        <v>1081</v>
      </c>
    </row>
    <row r="114" spans="1:16" x14ac:dyDescent="0.2">
      <c r="A114" s="3">
        <v>15740</v>
      </c>
      <c r="B114" s="3" t="s">
        <v>3096</v>
      </c>
      <c r="C114" s="3" t="s">
        <v>3097</v>
      </c>
      <c r="D114" s="3" t="s">
        <v>2843</v>
      </c>
      <c r="E114" s="3" t="s">
        <v>813</v>
      </c>
      <c r="F114" s="4">
        <v>41859</v>
      </c>
      <c r="H114" s="2">
        <v>1931</v>
      </c>
      <c r="I114" s="2">
        <v>1931</v>
      </c>
      <c r="J114" s="2" t="s">
        <v>2954</v>
      </c>
      <c r="K114" s="2" t="s">
        <v>1894</v>
      </c>
      <c r="L114" s="2" t="s">
        <v>1893</v>
      </c>
      <c r="M114" s="2" t="s">
        <v>1907</v>
      </c>
      <c r="N114" s="2">
        <v>1931</v>
      </c>
      <c r="O114" s="2">
        <v>0</v>
      </c>
      <c r="P114" s="22">
        <v>1931</v>
      </c>
    </row>
    <row r="115" spans="1:16" x14ac:dyDescent="0.2">
      <c r="A115" s="3">
        <v>15741</v>
      </c>
      <c r="B115" s="3" t="s">
        <v>3098</v>
      </c>
      <c r="C115" s="3" t="s">
        <v>3099</v>
      </c>
      <c r="D115" s="3" t="s">
        <v>2843</v>
      </c>
      <c r="E115" s="3" t="s">
        <v>813</v>
      </c>
      <c r="F115" s="4">
        <v>41859</v>
      </c>
      <c r="H115" s="2">
        <v>782</v>
      </c>
      <c r="I115" s="2">
        <v>782</v>
      </c>
      <c r="J115" s="2" t="s">
        <v>2954</v>
      </c>
      <c r="K115" s="2" t="s">
        <v>1894</v>
      </c>
      <c r="L115" s="2" t="s">
        <v>1893</v>
      </c>
      <c r="M115" s="2" t="s">
        <v>1907</v>
      </c>
      <c r="N115" s="2">
        <v>782</v>
      </c>
      <c r="O115" s="2">
        <v>0</v>
      </c>
      <c r="P115" s="22">
        <v>782</v>
      </c>
    </row>
    <row r="116" spans="1:16" x14ac:dyDescent="0.2">
      <c r="A116" s="3">
        <v>15742</v>
      </c>
      <c r="B116" s="3" t="s">
        <v>3100</v>
      </c>
      <c r="C116" s="3" t="s">
        <v>3101</v>
      </c>
      <c r="D116" s="3" t="s">
        <v>2843</v>
      </c>
      <c r="E116" s="3" t="s">
        <v>813</v>
      </c>
      <c r="F116" s="4">
        <v>41859</v>
      </c>
      <c r="H116" s="2">
        <v>682</v>
      </c>
      <c r="I116" s="2">
        <v>682</v>
      </c>
      <c r="J116" s="2" t="s">
        <v>2954</v>
      </c>
      <c r="K116" s="2" t="s">
        <v>1894</v>
      </c>
      <c r="L116" s="2" t="s">
        <v>1893</v>
      </c>
      <c r="M116" s="2" t="s">
        <v>1907</v>
      </c>
      <c r="N116" s="2">
        <v>682</v>
      </c>
      <c r="O116" s="2">
        <v>0</v>
      </c>
      <c r="P116" s="22">
        <v>682</v>
      </c>
    </row>
    <row r="117" spans="1:16" x14ac:dyDescent="0.2">
      <c r="A117" s="3">
        <v>15743</v>
      </c>
      <c r="B117" s="3" t="s">
        <v>3102</v>
      </c>
      <c r="C117" s="3" t="s">
        <v>3103</v>
      </c>
      <c r="D117" s="3" t="s">
        <v>2843</v>
      </c>
      <c r="E117" s="3" t="s">
        <v>813</v>
      </c>
      <c r="F117" s="4">
        <v>41859</v>
      </c>
      <c r="H117" s="2">
        <v>1082</v>
      </c>
      <c r="I117" s="2">
        <v>1082</v>
      </c>
      <c r="J117" s="2" t="s">
        <v>2954</v>
      </c>
      <c r="K117" s="2" t="s">
        <v>1894</v>
      </c>
      <c r="L117" s="2" t="s">
        <v>1893</v>
      </c>
      <c r="M117" s="2" t="s">
        <v>1907</v>
      </c>
      <c r="N117" s="2">
        <v>1082</v>
      </c>
      <c r="O117" s="2">
        <v>0</v>
      </c>
      <c r="P117" s="22">
        <v>1082</v>
      </c>
    </row>
    <row r="118" spans="1:16" x14ac:dyDescent="0.2">
      <c r="A118" s="3">
        <v>15744</v>
      </c>
      <c r="B118" s="3" t="s">
        <v>3104</v>
      </c>
      <c r="C118" s="3" t="s">
        <v>3105</v>
      </c>
      <c r="D118" s="3" t="s">
        <v>2843</v>
      </c>
      <c r="E118" s="3" t="s">
        <v>813</v>
      </c>
      <c r="F118" s="4">
        <v>41859</v>
      </c>
      <c r="H118" s="2">
        <v>581</v>
      </c>
      <c r="I118" s="2">
        <v>581</v>
      </c>
      <c r="J118" s="2" t="s">
        <v>2889</v>
      </c>
      <c r="K118" s="2" t="s">
        <v>2890</v>
      </c>
      <c r="L118" s="2" t="s">
        <v>2891</v>
      </c>
      <c r="M118" s="2" t="s">
        <v>1907</v>
      </c>
      <c r="N118" s="2">
        <v>581</v>
      </c>
      <c r="O118" s="2">
        <v>0</v>
      </c>
      <c r="P118" s="22">
        <v>581</v>
      </c>
    </row>
    <row r="119" spans="1:16" x14ac:dyDescent="0.2">
      <c r="A119" s="3">
        <v>15745</v>
      </c>
      <c r="B119" s="3" t="s">
        <v>3106</v>
      </c>
      <c r="C119" s="3" t="s">
        <v>3107</v>
      </c>
      <c r="D119" s="3" t="s">
        <v>2843</v>
      </c>
      <c r="E119" s="3" t="s">
        <v>813</v>
      </c>
      <c r="F119" s="4">
        <v>41859</v>
      </c>
      <c r="H119" s="2">
        <v>680</v>
      </c>
      <c r="I119" s="2">
        <v>680</v>
      </c>
      <c r="J119" s="2" t="s">
        <v>2889</v>
      </c>
      <c r="K119" s="2" t="s">
        <v>2890</v>
      </c>
      <c r="L119" s="2" t="s">
        <v>2891</v>
      </c>
      <c r="M119" s="2" t="s">
        <v>1907</v>
      </c>
      <c r="N119" s="2">
        <v>680</v>
      </c>
      <c r="O119" s="2">
        <v>0</v>
      </c>
      <c r="P119" s="22">
        <v>680</v>
      </c>
    </row>
    <row r="120" spans="1:16" x14ac:dyDescent="0.2">
      <c r="A120" s="3">
        <v>15746</v>
      </c>
      <c r="B120" s="3" t="s">
        <v>3108</v>
      </c>
      <c r="C120" s="3" t="s">
        <v>3109</v>
      </c>
      <c r="D120" s="3" t="s">
        <v>2843</v>
      </c>
      <c r="E120" s="3" t="s">
        <v>1469</v>
      </c>
      <c r="F120" s="4">
        <v>41877</v>
      </c>
      <c r="H120" s="2">
        <v>3280</v>
      </c>
      <c r="I120" s="2">
        <v>3280</v>
      </c>
      <c r="J120" s="2" t="s">
        <v>3110</v>
      </c>
      <c r="K120" s="2" t="s">
        <v>2113</v>
      </c>
      <c r="L120" s="2" t="s">
        <v>2112</v>
      </c>
      <c r="M120" s="2" t="s">
        <v>2111</v>
      </c>
      <c r="N120" s="2">
        <v>3280</v>
      </c>
      <c r="O120" s="2">
        <v>0</v>
      </c>
      <c r="P120" s="22">
        <v>3280</v>
      </c>
    </row>
    <row r="121" spans="1:16" x14ac:dyDescent="0.2">
      <c r="A121" s="3">
        <v>15747</v>
      </c>
      <c r="B121" s="3" t="s">
        <v>3111</v>
      </c>
      <c r="C121" s="3" t="s">
        <v>3112</v>
      </c>
      <c r="D121" s="3" t="s">
        <v>2843</v>
      </c>
      <c r="E121" s="3" t="s">
        <v>96</v>
      </c>
      <c r="F121" s="4">
        <v>41877</v>
      </c>
      <c r="H121" s="2">
        <v>2150</v>
      </c>
      <c r="I121" s="2">
        <v>2150</v>
      </c>
      <c r="J121" s="2" t="s">
        <v>3110</v>
      </c>
      <c r="K121" s="2" t="s">
        <v>2113</v>
      </c>
      <c r="L121" s="2" t="s">
        <v>2112</v>
      </c>
      <c r="M121" s="2" t="s">
        <v>2111</v>
      </c>
      <c r="N121" s="2">
        <v>2150</v>
      </c>
      <c r="O121" s="2">
        <v>0</v>
      </c>
      <c r="P121" s="22">
        <v>2150</v>
      </c>
    </row>
    <row r="122" spans="1:16" x14ac:dyDescent="0.2">
      <c r="A122" s="3">
        <v>15748</v>
      </c>
      <c r="B122" s="3" t="s">
        <v>3113</v>
      </c>
      <c r="C122" s="3" t="s">
        <v>3114</v>
      </c>
      <c r="D122" s="3" t="s">
        <v>2843</v>
      </c>
      <c r="E122" s="3" t="s">
        <v>96</v>
      </c>
      <c r="F122" s="4">
        <v>41877</v>
      </c>
      <c r="H122" s="2">
        <v>1120</v>
      </c>
      <c r="I122" s="2">
        <v>1120</v>
      </c>
      <c r="J122" s="2" t="s">
        <v>3110</v>
      </c>
      <c r="K122" s="2" t="s">
        <v>2113</v>
      </c>
      <c r="L122" s="2" t="s">
        <v>2112</v>
      </c>
      <c r="M122" s="2" t="s">
        <v>2111</v>
      </c>
      <c r="N122" s="2">
        <v>1120</v>
      </c>
      <c r="O122" s="2">
        <v>0</v>
      </c>
      <c r="P122" s="22">
        <v>1120</v>
      </c>
    </row>
    <row r="123" spans="1:16" x14ac:dyDescent="0.2">
      <c r="A123" s="3">
        <v>15749</v>
      </c>
      <c r="B123" s="3" t="s">
        <v>3115</v>
      </c>
      <c r="C123" s="3" t="s">
        <v>3116</v>
      </c>
      <c r="D123" s="3" t="s">
        <v>2843</v>
      </c>
      <c r="E123" s="3" t="s">
        <v>96</v>
      </c>
      <c r="F123" s="4">
        <v>41877</v>
      </c>
      <c r="H123" s="2">
        <v>570</v>
      </c>
      <c r="I123" s="2">
        <v>570</v>
      </c>
      <c r="J123" s="2" t="s">
        <v>3110</v>
      </c>
      <c r="K123" s="2" t="s">
        <v>2113</v>
      </c>
      <c r="L123" s="2" t="s">
        <v>2112</v>
      </c>
      <c r="M123" s="2" t="s">
        <v>2111</v>
      </c>
      <c r="N123" s="2">
        <v>570</v>
      </c>
      <c r="O123" s="2">
        <v>0</v>
      </c>
      <c r="P123" s="22">
        <v>570</v>
      </c>
    </row>
    <row r="124" spans="1:16" x14ac:dyDescent="0.2">
      <c r="A124" s="3">
        <v>15750</v>
      </c>
      <c r="B124" s="3" t="s">
        <v>3117</v>
      </c>
      <c r="C124" s="3" t="s">
        <v>3118</v>
      </c>
      <c r="D124" s="3" t="s">
        <v>2843</v>
      </c>
      <c r="E124" s="3" t="s">
        <v>19</v>
      </c>
      <c r="F124" s="4">
        <v>41901</v>
      </c>
      <c r="H124" s="2">
        <v>2810</v>
      </c>
      <c r="I124" s="2">
        <v>2810</v>
      </c>
      <c r="J124" s="2" t="s">
        <v>27</v>
      </c>
      <c r="K124" s="2" t="s">
        <v>28</v>
      </c>
      <c r="L124" s="2" t="s">
        <v>908</v>
      </c>
      <c r="M124" s="2" t="s">
        <v>2851</v>
      </c>
      <c r="N124" s="2">
        <v>2810</v>
      </c>
      <c r="O124" s="2">
        <v>0</v>
      </c>
      <c r="P124" s="22">
        <v>2810</v>
      </c>
    </row>
    <row r="125" spans="1:16" x14ac:dyDescent="0.2">
      <c r="A125" s="3">
        <v>15751</v>
      </c>
      <c r="B125" s="3" t="s">
        <v>3119</v>
      </c>
      <c r="C125" s="3" t="s">
        <v>3120</v>
      </c>
      <c r="D125" s="3" t="s">
        <v>2843</v>
      </c>
      <c r="E125" s="3" t="s">
        <v>813</v>
      </c>
      <c r="F125" s="4">
        <v>41859</v>
      </c>
      <c r="H125" s="2">
        <v>1081</v>
      </c>
      <c r="I125" s="2">
        <v>1081</v>
      </c>
      <c r="J125" s="2" t="s">
        <v>2954</v>
      </c>
      <c r="K125" s="2" t="s">
        <v>1894</v>
      </c>
      <c r="L125" s="2" t="s">
        <v>1893</v>
      </c>
      <c r="M125" s="2" t="s">
        <v>1907</v>
      </c>
      <c r="N125" s="2">
        <v>1081</v>
      </c>
      <c r="O125" s="2">
        <v>0</v>
      </c>
      <c r="P125" s="22">
        <v>1081</v>
      </c>
    </row>
    <row r="126" spans="1:16" x14ac:dyDescent="0.2">
      <c r="A126" s="3">
        <v>15752</v>
      </c>
      <c r="B126" s="3" t="s">
        <v>3121</v>
      </c>
      <c r="C126" s="3" t="s">
        <v>3122</v>
      </c>
      <c r="D126" s="3" t="s">
        <v>2843</v>
      </c>
      <c r="E126" s="3" t="s">
        <v>3123</v>
      </c>
      <c r="F126" s="4">
        <v>41886</v>
      </c>
      <c r="H126" s="2">
        <v>560</v>
      </c>
      <c r="I126" s="2">
        <v>560</v>
      </c>
      <c r="J126" s="2" t="s">
        <v>3110</v>
      </c>
      <c r="K126" s="2" t="s">
        <v>2113</v>
      </c>
      <c r="L126" s="2" t="s">
        <v>2112</v>
      </c>
      <c r="M126" s="2" t="s">
        <v>2111</v>
      </c>
      <c r="N126" s="2">
        <v>560</v>
      </c>
      <c r="O126" s="2">
        <v>0</v>
      </c>
      <c r="P126" s="22">
        <v>560</v>
      </c>
    </row>
    <row r="127" spans="1:16" x14ac:dyDescent="0.2">
      <c r="A127" s="3">
        <v>15927</v>
      </c>
      <c r="B127" s="3" t="s">
        <v>3117</v>
      </c>
      <c r="C127" s="3" t="s">
        <v>3124</v>
      </c>
      <c r="D127" s="3" t="s">
        <v>2843</v>
      </c>
      <c r="E127" s="3" t="s">
        <v>19</v>
      </c>
      <c r="F127" s="4">
        <v>41936</v>
      </c>
      <c r="H127" s="2">
        <v>2780</v>
      </c>
      <c r="I127" s="2">
        <v>2780</v>
      </c>
      <c r="J127" s="2" t="s">
        <v>27</v>
      </c>
      <c r="K127" s="2" t="s">
        <v>28</v>
      </c>
      <c r="L127" s="2" t="s">
        <v>1893</v>
      </c>
      <c r="M127" s="2" t="s">
        <v>909</v>
      </c>
      <c r="N127" s="2">
        <v>2780</v>
      </c>
      <c r="O127" s="2">
        <v>0</v>
      </c>
      <c r="P127" s="22">
        <v>2780</v>
      </c>
    </row>
    <row r="128" spans="1:16" x14ac:dyDescent="0.2">
      <c r="A128" s="3">
        <v>15928</v>
      </c>
      <c r="B128" s="3" t="s">
        <v>3117</v>
      </c>
      <c r="C128" s="3" t="s">
        <v>3125</v>
      </c>
      <c r="D128" s="3" t="s">
        <v>2843</v>
      </c>
      <c r="E128" s="3" t="s">
        <v>19</v>
      </c>
      <c r="F128" s="4">
        <v>41936</v>
      </c>
      <c r="H128" s="2">
        <v>2780</v>
      </c>
      <c r="I128" s="2">
        <v>2780</v>
      </c>
      <c r="J128" s="2" t="s">
        <v>27</v>
      </c>
      <c r="K128" s="2" t="s">
        <v>28</v>
      </c>
      <c r="L128" s="2" t="s">
        <v>908</v>
      </c>
      <c r="M128" s="2" t="s">
        <v>2037</v>
      </c>
      <c r="N128" s="2">
        <v>2780</v>
      </c>
      <c r="O128" s="2">
        <v>0</v>
      </c>
      <c r="P128" s="22">
        <v>2780</v>
      </c>
    </row>
    <row r="129" spans="1:16" x14ac:dyDescent="0.2">
      <c r="A129" s="3">
        <v>15929</v>
      </c>
      <c r="B129" s="3" t="s">
        <v>3117</v>
      </c>
      <c r="C129" s="3" t="s">
        <v>3126</v>
      </c>
      <c r="D129" s="3" t="s">
        <v>2843</v>
      </c>
      <c r="E129" s="3" t="s">
        <v>19</v>
      </c>
      <c r="F129" s="4">
        <v>41936</v>
      </c>
      <c r="H129" s="2">
        <v>2780</v>
      </c>
      <c r="I129" s="2">
        <v>2780</v>
      </c>
      <c r="J129" s="2" t="s">
        <v>27</v>
      </c>
      <c r="K129" s="2" t="s">
        <v>28</v>
      </c>
      <c r="L129" s="2" t="s">
        <v>908</v>
      </c>
      <c r="M129" s="2" t="s">
        <v>801</v>
      </c>
      <c r="N129" s="2">
        <v>2780</v>
      </c>
      <c r="O129" s="2">
        <v>0</v>
      </c>
      <c r="P129" s="22">
        <v>2780</v>
      </c>
    </row>
    <row r="130" spans="1:16" x14ac:dyDescent="0.2">
      <c r="A130" s="3">
        <v>15930</v>
      </c>
      <c r="B130" s="3" t="s">
        <v>3127</v>
      </c>
      <c r="C130" s="3" t="s">
        <v>3128</v>
      </c>
      <c r="D130" s="3" t="s">
        <v>2843</v>
      </c>
      <c r="E130" s="3" t="s">
        <v>19</v>
      </c>
      <c r="F130" s="4">
        <v>41876</v>
      </c>
      <c r="H130" s="2">
        <v>960</v>
      </c>
      <c r="I130" s="2">
        <v>960</v>
      </c>
      <c r="J130" s="2" t="s">
        <v>2889</v>
      </c>
      <c r="K130" s="2" t="s">
        <v>2890</v>
      </c>
      <c r="L130" s="2" t="s">
        <v>2891</v>
      </c>
      <c r="M130" s="2" t="s">
        <v>1892</v>
      </c>
      <c r="N130" s="2">
        <v>960</v>
      </c>
      <c r="O130" s="2">
        <v>0</v>
      </c>
      <c r="P130" s="22">
        <v>960</v>
      </c>
    </row>
    <row r="131" spans="1:16" x14ac:dyDescent="0.2">
      <c r="A131" s="3">
        <v>15931</v>
      </c>
      <c r="B131" s="3" t="s">
        <v>3129</v>
      </c>
      <c r="C131" s="3" t="s">
        <v>3130</v>
      </c>
      <c r="D131" s="3" t="s">
        <v>2843</v>
      </c>
      <c r="E131" s="3" t="s">
        <v>794</v>
      </c>
      <c r="F131" s="4">
        <v>41855</v>
      </c>
      <c r="H131" s="2">
        <v>899</v>
      </c>
      <c r="I131" s="2">
        <v>899</v>
      </c>
      <c r="J131" s="2" t="s">
        <v>27</v>
      </c>
      <c r="K131" s="2" t="s">
        <v>28</v>
      </c>
      <c r="L131" s="2" t="s">
        <v>908</v>
      </c>
      <c r="M131" s="2" t="s">
        <v>699</v>
      </c>
      <c r="N131" s="2">
        <v>899</v>
      </c>
      <c r="O131" s="2">
        <v>0</v>
      </c>
      <c r="P131" s="22">
        <v>899</v>
      </c>
    </row>
    <row r="132" spans="1:16" x14ac:dyDescent="0.2">
      <c r="A132" s="3">
        <v>15932</v>
      </c>
      <c r="B132" s="3" t="s">
        <v>3131</v>
      </c>
      <c r="C132" s="3" t="s">
        <v>3132</v>
      </c>
      <c r="D132" s="3" t="s">
        <v>2843</v>
      </c>
      <c r="E132" s="3" t="s">
        <v>96</v>
      </c>
      <c r="F132" s="4">
        <v>41904</v>
      </c>
      <c r="H132" s="2">
        <v>812.2</v>
      </c>
      <c r="I132" s="2">
        <v>812.2</v>
      </c>
      <c r="J132" s="2" t="s">
        <v>2954</v>
      </c>
      <c r="K132" s="2" t="s">
        <v>1894</v>
      </c>
      <c r="L132" s="2" t="s">
        <v>1893</v>
      </c>
      <c r="M132" s="2" t="s">
        <v>1907</v>
      </c>
      <c r="N132" s="2">
        <v>812.2</v>
      </c>
      <c r="O132" s="2">
        <v>0</v>
      </c>
      <c r="P132" s="22">
        <v>812.2</v>
      </c>
    </row>
    <row r="133" spans="1:16" x14ac:dyDescent="0.2">
      <c r="A133" s="3">
        <v>15933</v>
      </c>
      <c r="B133" s="3" t="s">
        <v>3133</v>
      </c>
      <c r="C133" s="3" t="s">
        <v>3134</v>
      </c>
      <c r="D133" s="3" t="s">
        <v>2843</v>
      </c>
      <c r="E133" s="3" t="s">
        <v>153</v>
      </c>
      <c r="F133" s="4">
        <v>41967</v>
      </c>
      <c r="H133" s="2">
        <v>2201.2199999999998</v>
      </c>
      <c r="I133" s="2">
        <v>2201.2199999999998</v>
      </c>
      <c r="J133" s="2" t="s">
        <v>3110</v>
      </c>
      <c r="K133" s="2" t="s">
        <v>2113</v>
      </c>
      <c r="L133" s="2" t="s">
        <v>2112</v>
      </c>
      <c r="M133" s="2" t="s">
        <v>2111</v>
      </c>
      <c r="N133" s="2">
        <v>2201.2199999999998</v>
      </c>
      <c r="O133" s="2">
        <v>0</v>
      </c>
      <c r="P133" s="22">
        <v>2201.2199999999998</v>
      </c>
    </row>
    <row r="134" spans="1:16" x14ac:dyDescent="0.2">
      <c r="A134" s="3">
        <v>15934</v>
      </c>
      <c r="B134" s="3" t="s">
        <v>3135</v>
      </c>
      <c r="C134" s="3" t="s">
        <v>3136</v>
      </c>
      <c r="D134" s="3" t="s">
        <v>2843</v>
      </c>
      <c r="E134" s="3" t="s">
        <v>19</v>
      </c>
      <c r="F134" s="4">
        <v>41968</v>
      </c>
      <c r="H134" s="2">
        <v>2650</v>
      </c>
      <c r="I134" s="2">
        <v>2650</v>
      </c>
      <c r="J134" s="2" t="s">
        <v>27</v>
      </c>
      <c r="K134" s="2" t="s">
        <v>28</v>
      </c>
      <c r="L134" s="2" t="s">
        <v>908</v>
      </c>
      <c r="M134" s="2" t="s">
        <v>2477</v>
      </c>
      <c r="N134" s="2">
        <v>2650</v>
      </c>
      <c r="O134" s="2">
        <v>0</v>
      </c>
      <c r="P134" s="22">
        <v>2650</v>
      </c>
    </row>
    <row r="135" spans="1:16" x14ac:dyDescent="0.2">
      <c r="A135" s="3">
        <v>15935</v>
      </c>
      <c r="B135" s="3" t="s">
        <v>3137</v>
      </c>
      <c r="C135" s="3" t="s">
        <v>3138</v>
      </c>
      <c r="D135" s="3" t="s">
        <v>2843</v>
      </c>
      <c r="E135" s="3" t="s">
        <v>19</v>
      </c>
      <c r="F135" s="4">
        <v>41968</v>
      </c>
      <c r="H135" s="2">
        <v>2790</v>
      </c>
      <c r="I135" s="2">
        <v>2790</v>
      </c>
      <c r="J135" s="2" t="s">
        <v>27</v>
      </c>
      <c r="K135" s="2" t="s">
        <v>28</v>
      </c>
      <c r="L135" s="2" t="s">
        <v>908</v>
      </c>
      <c r="M135" s="2" t="s">
        <v>2767</v>
      </c>
      <c r="N135" s="2">
        <v>2790</v>
      </c>
      <c r="O135" s="2">
        <v>0</v>
      </c>
      <c r="P135" s="22">
        <v>2790</v>
      </c>
    </row>
    <row r="136" spans="1:16" x14ac:dyDescent="0.2">
      <c r="A136" s="3">
        <v>15936</v>
      </c>
      <c r="B136" s="3" t="s">
        <v>3139</v>
      </c>
      <c r="C136" s="3" t="s">
        <v>3140</v>
      </c>
      <c r="D136" s="3" t="s">
        <v>2843</v>
      </c>
      <c r="E136" s="3" t="s">
        <v>96</v>
      </c>
      <c r="F136" s="4">
        <v>41969</v>
      </c>
      <c r="H136" s="2">
        <v>2152.02</v>
      </c>
      <c r="I136" s="2">
        <v>2152.02</v>
      </c>
      <c r="J136" s="2" t="s">
        <v>3110</v>
      </c>
      <c r="K136" s="2" t="s">
        <v>2113</v>
      </c>
      <c r="L136" s="2" t="s">
        <v>2112</v>
      </c>
      <c r="M136" s="2" t="s">
        <v>2929</v>
      </c>
      <c r="N136" s="2">
        <v>2152.02</v>
      </c>
      <c r="O136" s="2">
        <v>0</v>
      </c>
      <c r="P136" s="22">
        <v>2152.02</v>
      </c>
    </row>
    <row r="137" spans="1:16" x14ac:dyDescent="0.2">
      <c r="A137" s="3">
        <v>15937</v>
      </c>
      <c r="B137" s="3" t="s">
        <v>3141</v>
      </c>
      <c r="C137" s="3" t="s">
        <v>3142</v>
      </c>
      <c r="D137" s="3" t="s">
        <v>2843</v>
      </c>
      <c r="E137" s="3" t="s">
        <v>96</v>
      </c>
      <c r="F137" s="4">
        <v>41967</v>
      </c>
      <c r="H137" s="2">
        <v>685</v>
      </c>
      <c r="I137" s="2">
        <v>685</v>
      </c>
      <c r="J137" s="2" t="s">
        <v>27</v>
      </c>
      <c r="K137" s="2" t="s">
        <v>28</v>
      </c>
      <c r="L137" s="2" t="s">
        <v>908</v>
      </c>
      <c r="M137" s="2" t="s">
        <v>1892</v>
      </c>
      <c r="N137" s="2">
        <v>685</v>
      </c>
      <c r="O137" s="2">
        <v>0</v>
      </c>
      <c r="P137" s="22">
        <v>685</v>
      </c>
    </row>
    <row r="138" spans="1:16" x14ac:dyDescent="0.2">
      <c r="A138" s="3">
        <v>15938</v>
      </c>
      <c r="B138" s="3" t="s">
        <v>3143</v>
      </c>
      <c r="C138" s="3" t="s">
        <v>3144</v>
      </c>
      <c r="D138" s="3" t="s">
        <v>2843</v>
      </c>
      <c r="E138" s="3" t="s">
        <v>96</v>
      </c>
      <c r="F138" s="4">
        <v>41967</v>
      </c>
      <c r="H138" s="2">
        <v>1170</v>
      </c>
      <c r="I138" s="2">
        <v>1170</v>
      </c>
      <c r="J138" s="2" t="s">
        <v>27</v>
      </c>
      <c r="K138" s="2" t="s">
        <v>28</v>
      </c>
      <c r="L138" s="2" t="s">
        <v>908</v>
      </c>
      <c r="M138" s="2" t="s">
        <v>1892</v>
      </c>
      <c r="N138" s="2">
        <v>1170</v>
      </c>
      <c r="O138" s="2">
        <v>0</v>
      </c>
      <c r="P138" s="22">
        <v>1170</v>
      </c>
    </row>
    <row r="139" spans="1:16" x14ac:dyDescent="0.2">
      <c r="A139" s="3">
        <v>15939</v>
      </c>
      <c r="B139" s="3" t="s">
        <v>3145</v>
      </c>
      <c r="C139" s="3" t="s">
        <v>3146</v>
      </c>
      <c r="D139" s="3" t="s">
        <v>2843</v>
      </c>
      <c r="E139" s="3" t="s">
        <v>96</v>
      </c>
      <c r="F139" s="4">
        <v>41967</v>
      </c>
      <c r="H139" s="2">
        <v>940</v>
      </c>
      <c r="I139" s="2">
        <v>940</v>
      </c>
      <c r="J139" s="2" t="s">
        <v>27</v>
      </c>
      <c r="K139" s="2" t="s">
        <v>28</v>
      </c>
      <c r="L139" s="2" t="s">
        <v>908</v>
      </c>
      <c r="M139" s="2" t="s">
        <v>1892</v>
      </c>
      <c r="N139" s="2">
        <v>940</v>
      </c>
      <c r="O139" s="2">
        <v>0</v>
      </c>
      <c r="P139" s="22">
        <v>940</v>
      </c>
    </row>
    <row r="140" spans="1:16" x14ac:dyDescent="0.2">
      <c r="A140" s="3">
        <v>15940</v>
      </c>
      <c r="B140" s="3" t="s">
        <v>3147</v>
      </c>
      <c r="C140" s="3" t="s">
        <v>3148</v>
      </c>
      <c r="D140" s="3" t="s">
        <v>2843</v>
      </c>
      <c r="E140" s="3" t="s">
        <v>96</v>
      </c>
      <c r="F140" s="4">
        <v>41967</v>
      </c>
      <c r="H140" s="2">
        <v>590</v>
      </c>
      <c r="I140" s="2">
        <v>590</v>
      </c>
      <c r="J140" s="2" t="s">
        <v>27</v>
      </c>
      <c r="K140" s="2" t="s">
        <v>28</v>
      </c>
      <c r="L140" s="2" t="s">
        <v>908</v>
      </c>
      <c r="M140" s="2" t="s">
        <v>1892</v>
      </c>
      <c r="N140" s="2">
        <v>590</v>
      </c>
      <c r="O140" s="2">
        <v>0</v>
      </c>
      <c r="P140" s="22">
        <v>590</v>
      </c>
    </row>
    <row r="141" spans="1:16" x14ac:dyDescent="0.2">
      <c r="A141" s="3">
        <v>16086</v>
      </c>
      <c r="B141" s="3" t="s">
        <v>3149</v>
      </c>
      <c r="C141" s="3" t="s">
        <v>3150</v>
      </c>
      <c r="D141" s="3" t="s">
        <v>2843</v>
      </c>
      <c r="E141" s="3" t="s">
        <v>804</v>
      </c>
      <c r="F141" s="4">
        <v>41936</v>
      </c>
      <c r="H141" s="2">
        <v>644.29999999999995</v>
      </c>
      <c r="I141" s="2">
        <v>644.29999999999995</v>
      </c>
      <c r="J141" s="2" t="s">
        <v>2907</v>
      </c>
      <c r="K141" s="2" t="s">
        <v>2039</v>
      </c>
      <c r="L141" s="2" t="s">
        <v>2038</v>
      </c>
      <c r="M141" s="2" t="s">
        <v>2109</v>
      </c>
      <c r="N141" s="2">
        <v>644.29999999999995</v>
      </c>
      <c r="O141" s="2">
        <v>0</v>
      </c>
      <c r="P141" s="22">
        <v>644.29999999999995</v>
      </c>
    </row>
    <row r="142" spans="1:16" x14ac:dyDescent="0.2">
      <c r="A142" s="3">
        <v>16087</v>
      </c>
      <c r="B142" s="3" t="s">
        <v>3151</v>
      </c>
      <c r="C142" s="3" t="s">
        <v>3152</v>
      </c>
      <c r="D142" s="3" t="s">
        <v>2843</v>
      </c>
      <c r="E142" s="3" t="s">
        <v>167</v>
      </c>
      <c r="F142" s="4">
        <v>42004</v>
      </c>
      <c r="H142" s="2">
        <v>2500</v>
      </c>
      <c r="I142" s="2">
        <v>2500</v>
      </c>
      <c r="J142" s="2" t="s">
        <v>2954</v>
      </c>
      <c r="K142" s="2" t="s">
        <v>1894</v>
      </c>
      <c r="L142" s="2" t="s">
        <v>1893</v>
      </c>
      <c r="M142" s="2" t="s">
        <v>1907</v>
      </c>
      <c r="N142" s="2">
        <v>2500</v>
      </c>
      <c r="O142" s="2">
        <v>0</v>
      </c>
      <c r="P142" s="22">
        <v>2500</v>
      </c>
    </row>
    <row r="143" spans="1:16" x14ac:dyDescent="0.2">
      <c r="A143" s="3">
        <v>16088</v>
      </c>
      <c r="B143" s="3" t="s">
        <v>3151</v>
      </c>
      <c r="C143" s="3" t="s">
        <v>3153</v>
      </c>
      <c r="D143" s="3" t="s">
        <v>2843</v>
      </c>
      <c r="E143" s="3" t="s">
        <v>167</v>
      </c>
      <c r="F143" s="4">
        <v>42004</v>
      </c>
      <c r="H143" s="2">
        <v>2500</v>
      </c>
      <c r="I143" s="2">
        <v>2500</v>
      </c>
      <c r="J143" s="2" t="s">
        <v>2954</v>
      </c>
      <c r="K143" s="2" t="s">
        <v>1894</v>
      </c>
      <c r="L143" s="2" t="s">
        <v>1893</v>
      </c>
      <c r="M143" s="2" t="s">
        <v>1907</v>
      </c>
      <c r="N143" s="2">
        <v>2500</v>
      </c>
      <c r="O143" s="2">
        <v>0</v>
      </c>
      <c r="P143" s="22">
        <v>2500</v>
      </c>
    </row>
    <row r="144" spans="1:16" x14ac:dyDescent="0.2">
      <c r="A144" s="3">
        <v>16089</v>
      </c>
      <c r="B144" s="3" t="s">
        <v>3151</v>
      </c>
      <c r="C144" s="3" t="s">
        <v>3154</v>
      </c>
      <c r="D144" s="3" t="s">
        <v>2843</v>
      </c>
      <c r="E144" s="3" t="s">
        <v>167</v>
      </c>
      <c r="F144" s="4">
        <v>42004</v>
      </c>
      <c r="H144" s="2">
        <v>2500</v>
      </c>
      <c r="I144" s="2">
        <v>2500</v>
      </c>
      <c r="J144" s="2" t="s">
        <v>2954</v>
      </c>
      <c r="K144" s="2" t="s">
        <v>1894</v>
      </c>
      <c r="L144" s="2" t="s">
        <v>1893</v>
      </c>
      <c r="M144" s="2" t="s">
        <v>1907</v>
      </c>
      <c r="N144" s="2">
        <v>2500</v>
      </c>
      <c r="O144" s="2">
        <v>0</v>
      </c>
      <c r="P144" s="22">
        <v>2500</v>
      </c>
    </row>
    <row r="145" spans="1:16" x14ac:dyDescent="0.2">
      <c r="A145" s="3">
        <v>16090</v>
      </c>
      <c r="B145" s="3" t="s">
        <v>3155</v>
      </c>
      <c r="C145" s="3" t="s">
        <v>3156</v>
      </c>
      <c r="D145" s="3" t="s">
        <v>2843</v>
      </c>
      <c r="E145" s="3" t="s">
        <v>167</v>
      </c>
      <c r="F145" s="4">
        <v>42004</v>
      </c>
      <c r="H145" s="2">
        <v>2000</v>
      </c>
      <c r="I145" s="2">
        <v>2000</v>
      </c>
      <c r="J145" s="2" t="s">
        <v>2954</v>
      </c>
      <c r="K145" s="2" t="s">
        <v>1894</v>
      </c>
      <c r="L145" s="2" t="s">
        <v>1893</v>
      </c>
      <c r="M145" s="2" t="s">
        <v>1907</v>
      </c>
      <c r="N145" s="2">
        <v>2000</v>
      </c>
      <c r="O145" s="2">
        <v>0</v>
      </c>
      <c r="P145" s="22">
        <v>2000</v>
      </c>
    </row>
    <row r="146" spans="1:16" x14ac:dyDescent="0.2">
      <c r="A146" s="3">
        <v>16091</v>
      </c>
      <c r="B146" s="3" t="s">
        <v>3157</v>
      </c>
      <c r="C146" s="3" t="s">
        <v>3158</v>
      </c>
      <c r="D146" s="3" t="s">
        <v>2843</v>
      </c>
      <c r="E146" s="3" t="s">
        <v>167</v>
      </c>
      <c r="F146" s="4">
        <v>42004</v>
      </c>
      <c r="H146" s="2">
        <v>3400</v>
      </c>
      <c r="I146" s="2">
        <v>3400</v>
      </c>
      <c r="J146" s="2" t="s">
        <v>2954</v>
      </c>
      <c r="K146" s="2" t="s">
        <v>1894</v>
      </c>
      <c r="L146" s="2" t="s">
        <v>1893</v>
      </c>
      <c r="M146" s="2" t="s">
        <v>1907</v>
      </c>
      <c r="N146" s="2">
        <v>3400</v>
      </c>
      <c r="O146" s="2">
        <v>0</v>
      </c>
      <c r="P146" s="22">
        <v>3400</v>
      </c>
    </row>
    <row r="147" spans="1:16" x14ac:dyDescent="0.2">
      <c r="A147" s="3">
        <v>16296</v>
      </c>
      <c r="B147" s="3" t="s">
        <v>3159</v>
      </c>
      <c r="C147" s="3" t="s">
        <v>3160</v>
      </c>
      <c r="D147" s="3" t="s">
        <v>2843</v>
      </c>
      <c r="E147" s="3" t="s">
        <v>3161</v>
      </c>
      <c r="F147" s="4">
        <v>42039</v>
      </c>
      <c r="H147" s="2">
        <v>613.79999999999995</v>
      </c>
      <c r="I147" s="2">
        <v>613.79999999999995</v>
      </c>
      <c r="J147" s="2" t="s">
        <v>3110</v>
      </c>
      <c r="K147" s="2" t="s">
        <v>2113</v>
      </c>
      <c r="L147" s="2" t="s">
        <v>2112</v>
      </c>
      <c r="M147" s="2" t="s">
        <v>2111</v>
      </c>
      <c r="N147" s="2">
        <v>613.79999999999995</v>
      </c>
      <c r="O147" s="2">
        <v>0</v>
      </c>
      <c r="P147" s="22">
        <v>613.79999999999995</v>
      </c>
    </row>
    <row r="148" spans="1:16" x14ac:dyDescent="0.2">
      <c r="A148" s="3">
        <v>16297</v>
      </c>
      <c r="B148" s="3" t="s">
        <v>3162</v>
      </c>
      <c r="C148" s="3" t="s">
        <v>3163</v>
      </c>
      <c r="D148" s="3" t="s">
        <v>2843</v>
      </c>
      <c r="E148" s="3" t="s">
        <v>96</v>
      </c>
      <c r="F148" s="4">
        <v>42033</v>
      </c>
      <c r="H148" s="2">
        <v>538</v>
      </c>
      <c r="I148" s="2">
        <v>538</v>
      </c>
      <c r="J148" s="2" t="s">
        <v>2954</v>
      </c>
      <c r="K148" s="2" t="s">
        <v>1894</v>
      </c>
      <c r="L148" s="2" t="s">
        <v>1893</v>
      </c>
      <c r="M148" s="2" t="s">
        <v>1907</v>
      </c>
      <c r="N148" s="2">
        <v>538</v>
      </c>
      <c r="O148" s="2">
        <v>0</v>
      </c>
      <c r="P148" s="22">
        <v>538</v>
      </c>
    </row>
    <row r="149" spans="1:16" x14ac:dyDescent="0.2">
      <c r="A149" s="3">
        <v>16298</v>
      </c>
      <c r="B149" s="3" t="s">
        <v>3149</v>
      </c>
      <c r="C149" s="3" t="s">
        <v>3164</v>
      </c>
      <c r="D149" s="3" t="s">
        <v>2843</v>
      </c>
      <c r="E149" s="3" t="s">
        <v>804</v>
      </c>
      <c r="F149" s="4">
        <v>42012</v>
      </c>
      <c r="H149" s="2">
        <v>644.29999999999995</v>
      </c>
      <c r="I149" s="2">
        <v>644.29999999999995</v>
      </c>
      <c r="J149" s="2" t="s">
        <v>3110</v>
      </c>
      <c r="K149" s="2" t="s">
        <v>2113</v>
      </c>
      <c r="L149" s="2" t="s">
        <v>2112</v>
      </c>
      <c r="M149" s="2" t="s">
        <v>2111</v>
      </c>
      <c r="N149" s="2">
        <v>644.29999999999995</v>
      </c>
      <c r="O149" s="2">
        <v>0</v>
      </c>
      <c r="P149" s="22">
        <v>644.29999999999995</v>
      </c>
    </row>
    <row r="150" spans="1:16" x14ac:dyDescent="0.2">
      <c r="A150" s="3">
        <v>16330</v>
      </c>
      <c r="B150" s="3" t="s">
        <v>3167</v>
      </c>
      <c r="C150" s="3" t="s">
        <v>3168</v>
      </c>
      <c r="D150" s="3" t="s">
        <v>2843</v>
      </c>
      <c r="E150" s="3" t="s">
        <v>19</v>
      </c>
      <c r="F150" s="4">
        <v>42052</v>
      </c>
      <c r="H150" s="2">
        <v>3499</v>
      </c>
      <c r="I150" s="2">
        <v>3499</v>
      </c>
      <c r="J150" s="2" t="s">
        <v>27</v>
      </c>
      <c r="K150" s="2" t="s">
        <v>28</v>
      </c>
      <c r="L150" s="2" t="s">
        <v>39</v>
      </c>
      <c r="M150" s="2" t="s">
        <v>830</v>
      </c>
      <c r="N150" s="2">
        <v>3499</v>
      </c>
      <c r="O150" s="2">
        <v>0</v>
      </c>
      <c r="P150" s="22">
        <v>3499</v>
      </c>
    </row>
    <row r="151" spans="1:16" x14ac:dyDescent="0.2">
      <c r="A151" s="3">
        <v>16331</v>
      </c>
      <c r="B151" s="3" t="s">
        <v>3169</v>
      </c>
      <c r="C151" s="3" t="s">
        <v>3170</v>
      </c>
      <c r="D151" s="3" t="s">
        <v>2843</v>
      </c>
      <c r="E151" s="3" t="s">
        <v>19</v>
      </c>
      <c r="F151" s="4">
        <v>42052</v>
      </c>
      <c r="H151" s="2">
        <v>680</v>
      </c>
      <c r="I151" s="2">
        <v>680</v>
      </c>
      <c r="J151" s="2" t="s">
        <v>27</v>
      </c>
      <c r="K151" s="2" t="s">
        <v>28</v>
      </c>
      <c r="L151" s="2" t="s">
        <v>908</v>
      </c>
      <c r="M151" s="2" t="s">
        <v>1384</v>
      </c>
      <c r="N151" s="2">
        <v>680</v>
      </c>
      <c r="O151" s="2">
        <v>0</v>
      </c>
      <c r="P151" s="22">
        <v>680</v>
      </c>
    </row>
    <row r="152" spans="1:16" x14ac:dyDescent="0.2">
      <c r="A152" s="3">
        <v>16333</v>
      </c>
      <c r="B152" s="3" t="s">
        <v>3171</v>
      </c>
      <c r="C152" s="3" t="s">
        <v>3172</v>
      </c>
      <c r="D152" s="3" t="s">
        <v>2843</v>
      </c>
      <c r="E152" s="3" t="s">
        <v>1469</v>
      </c>
      <c r="F152" s="4">
        <v>42069</v>
      </c>
      <c r="H152" s="2">
        <v>1097.56</v>
      </c>
      <c r="I152" s="2">
        <v>1097.56</v>
      </c>
      <c r="J152" s="2" t="s">
        <v>2884</v>
      </c>
      <c r="K152" s="2" t="s">
        <v>2035</v>
      </c>
      <c r="L152" s="2" t="s">
        <v>2034</v>
      </c>
      <c r="M152" s="2" t="s">
        <v>2116</v>
      </c>
      <c r="N152" s="2">
        <v>1097.56</v>
      </c>
      <c r="O152" s="2">
        <v>0</v>
      </c>
      <c r="P152" s="22">
        <v>1097.56</v>
      </c>
    </row>
    <row r="153" spans="1:16" x14ac:dyDescent="0.2">
      <c r="A153" s="3">
        <v>16336</v>
      </c>
      <c r="B153" s="3" t="s">
        <v>3177</v>
      </c>
      <c r="C153" s="3" t="s">
        <v>3178</v>
      </c>
      <c r="D153" s="3" t="s">
        <v>2843</v>
      </c>
      <c r="E153" s="3" t="s">
        <v>813</v>
      </c>
      <c r="F153" s="4">
        <v>42093</v>
      </c>
      <c r="H153" s="2">
        <v>1462.6</v>
      </c>
      <c r="I153" s="2">
        <v>1462.6</v>
      </c>
      <c r="J153" s="2" t="s">
        <v>2884</v>
      </c>
      <c r="K153" s="2" t="s">
        <v>2035</v>
      </c>
      <c r="L153" s="2" t="s">
        <v>2034</v>
      </c>
      <c r="M153" s="2" t="s">
        <v>2116</v>
      </c>
      <c r="N153" s="2">
        <v>1462.6</v>
      </c>
      <c r="O153" s="2">
        <v>0</v>
      </c>
      <c r="P153" s="22">
        <v>1462.6</v>
      </c>
    </row>
    <row r="154" spans="1:16" x14ac:dyDescent="0.2">
      <c r="A154" s="3">
        <v>16337</v>
      </c>
      <c r="B154" s="3" t="s">
        <v>3179</v>
      </c>
      <c r="C154" s="3" t="s">
        <v>3180</v>
      </c>
      <c r="D154" s="3" t="s">
        <v>2843</v>
      </c>
      <c r="E154" s="3" t="s">
        <v>19</v>
      </c>
      <c r="F154" s="4">
        <v>42090</v>
      </c>
      <c r="H154" s="2">
        <v>480</v>
      </c>
      <c r="I154" s="2">
        <v>480</v>
      </c>
      <c r="J154" s="2" t="s">
        <v>3077</v>
      </c>
      <c r="K154" s="2" t="s">
        <v>2608</v>
      </c>
      <c r="L154" s="2" t="s">
        <v>2607</v>
      </c>
      <c r="M154" s="2" t="s">
        <v>1718</v>
      </c>
      <c r="N154" s="2">
        <v>480</v>
      </c>
      <c r="O154" s="2">
        <v>0</v>
      </c>
      <c r="P154" s="22">
        <v>480</v>
      </c>
    </row>
    <row r="155" spans="1:16" x14ac:dyDescent="0.2">
      <c r="A155" s="3">
        <v>16433</v>
      </c>
      <c r="B155" s="3" t="s">
        <v>3181</v>
      </c>
      <c r="C155" s="3" t="s">
        <v>3182</v>
      </c>
      <c r="D155" s="3" t="s">
        <v>2843</v>
      </c>
      <c r="E155" s="3" t="s">
        <v>26</v>
      </c>
      <c r="F155" s="4">
        <v>42094</v>
      </c>
      <c r="H155" s="2">
        <v>582.24</v>
      </c>
      <c r="I155" s="2">
        <v>582.24</v>
      </c>
      <c r="J155" s="2" t="s">
        <v>3077</v>
      </c>
      <c r="K155" s="2" t="s">
        <v>2608</v>
      </c>
      <c r="L155" s="2" t="s">
        <v>2607</v>
      </c>
      <c r="M155" s="2" t="s">
        <v>1718</v>
      </c>
      <c r="N155" s="2">
        <v>582.24</v>
      </c>
      <c r="O155" s="2">
        <v>0</v>
      </c>
      <c r="P155" s="22">
        <v>582.24</v>
      </c>
    </row>
    <row r="156" spans="1:16" x14ac:dyDescent="0.2">
      <c r="A156" s="3">
        <v>16434</v>
      </c>
      <c r="B156" s="3" t="s">
        <v>3183</v>
      </c>
      <c r="C156" s="3" t="s">
        <v>3184</v>
      </c>
      <c r="D156" s="3" t="s">
        <v>2843</v>
      </c>
      <c r="E156" s="3" t="s">
        <v>26</v>
      </c>
      <c r="F156" s="4">
        <v>42102</v>
      </c>
      <c r="H156" s="2">
        <v>1180</v>
      </c>
      <c r="I156" s="2">
        <v>1180</v>
      </c>
      <c r="J156" s="2" t="s">
        <v>27</v>
      </c>
      <c r="K156" s="2" t="s">
        <v>28</v>
      </c>
      <c r="L156" s="2" t="s">
        <v>908</v>
      </c>
      <c r="M156" s="2" t="s">
        <v>1892</v>
      </c>
      <c r="N156" s="2">
        <v>1180</v>
      </c>
      <c r="O156" s="2">
        <v>0</v>
      </c>
      <c r="P156" s="22">
        <v>1180</v>
      </c>
    </row>
    <row r="157" spans="1:16" x14ac:dyDescent="0.2">
      <c r="A157" s="3">
        <v>16481</v>
      </c>
      <c r="B157" s="3" t="s">
        <v>3185</v>
      </c>
      <c r="C157" s="3" t="s">
        <v>3186</v>
      </c>
      <c r="D157" s="3" t="s">
        <v>2843</v>
      </c>
      <c r="E157" s="3" t="s">
        <v>920</v>
      </c>
      <c r="F157" s="4">
        <v>42111</v>
      </c>
      <c r="H157" s="2">
        <v>780</v>
      </c>
      <c r="I157" s="2">
        <v>780</v>
      </c>
      <c r="J157" s="2" t="s">
        <v>3187</v>
      </c>
      <c r="K157" s="2" t="s">
        <v>2462</v>
      </c>
      <c r="L157" s="2" t="s">
        <v>2461</v>
      </c>
      <c r="M157" s="2" t="s">
        <v>2460</v>
      </c>
      <c r="N157" s="2">
        <v>780</v>
      </c>
      <c r="O157" s="2">
        <v>0</v>
      </c>
      <c r="P157" s="22">
        <v>780</v>
      </c>
    </row>
    <row r="158" spans="1:16" x14ac:dyDescent="0.2">
      <c r="A158" s="3">
        <v>16483</v>
      </c>
      <c r="B158" s="3" t="s">
        <v>3188</v>
      </c>
      <c r="C158" s="3" t="s">
        <v>3189</v>
      </c>
      <c r="D158" s="3" t="s">
        <v>2843</v>
      </c>
      <c r="E158" s="3" t="s">
        <v>96</v>
      </c>
      <c r="F158" s="4">
        <v>42143</v>
      </c>
      <c r="H158" s="2">
        <v>1332.53</v>
      </c>
      <c r="I158" s="2">
        <v>1332.53</v>
      </c>
      <c r="J158" s="2" t="s">
        <v>2884</v>
      </c>
      <c r="K158" s="2" t="s">
        <v>2035</v>
      </c>
      <c r="L158" s="2" t="s">
        <v>2034</v>
      </c>
      <c r="M158" s="2" t="s">
        <v>3190</v>
      </c>
      <c r="N158" s="2">
        <v>1332.53</v>
      </c>
      <c r="O158" s="2">
        <v>0</v>
      </c>
      <c r="P158" s="22">
        <v>1332.53</v>
      </c>
    </row>
    <row r="159" spans="1:16" x14ac:dyDescent="0.2">
      <c r="A159" s="3">
        <v>16566</v>
      </c>
      <c r="B159" s="3" t="s">
        <v>3131</v>
      </c>
      <c r="C159" s="3" t="s">
        <v>3193</v>
      </c>
      <c r="D159" s="3" t="s">
        <v>2843</v>
      </c>
      <c r="E159" s="3" t="s">
        <v>96</v>
      </c>
      <c r="F159" s="4">
        <v>42166</v>
      </c>
      <c r="H159" s="2">
        <v>894.31</v>
      </c>
      <c r="I159" s="2">
        <v>894.31</v>
      </c>
      <c r="J159" s="2" t="s">
        <v>2884</v>
      </c>
      <c r="K159" s="2" t="s">
        <v>2035</v>
      </c>
      <c r="L159" s="2" t="s">
        <v>2034</v>
      </c>
      <c r="M159" s="2" t="s">
        <v>2116</v>
      </c>
      <c r="N159" s="2">
        <v>894.31</v>
      </c>
      <c r="O159" s="2">
        <v>0</v>
      </c>
      <c r="P159" s="22">
        <v>894.31</v>
      </c>
    </row>
    <row r="160" spans="1:16" x14ac:dyDescent="0.2">
      <c r="A160" s="3">
        <v>16626</v>
      </c>
      <c r="B160" s="3" t="s">
        <v>3200</v>
      </c>
      <c r="C160" s="3" t="s">
        <v>3201</v>
      </c>
      <c r="D160" s="3" t="s">
        <v>2843</v>
      </c>
      <c r="E160" s="3" t="s">
        <v>96</v>
      </c>
      <c r="F160" s="4">
        <v>42216</v>
      </c>
      <c r="H160" s="2">
        <v>1747.15</v>
      </c>
      <c r="I160" s="2">
        <v>1747.15</v>
      </c>
      <c r="J160" s="2" t="s">
        <v>27</v>
      </c>
      <c r="K160" s="2" t="s">
        <v>28</v>
      </c>
      <c r="L160" s="2" t="s">
        <v>908</v>
      </c>
      <c r="M160" s="2" t="s">
        <v>90</v>
      </c>
      <c r="N160" s="2">
        <v>1747.15</v>
      </c>
      <c r="O160" s="2">
        <v>0</v>
      </c>
      <c r="P160" s="22">
        <v>1747.15</v>
      </c>
    </row>
    <row r="161" spans="1:16" x14ac:dyDescent="0.2">
      <c r="A161" s="3">
        <v>16631</v>
      </c>
      <c r="B161" s="3" t="s">
        <v>3202</v>
      </c>
      <c r="C161" s="3" t="s">
        <v>3203</v>
      </c>
      <c r="D161" s="3" t="s">
        <v>2843</v>
      </c>
      <c r="E161" s="3" t="s">
        <v>19</v>
      </c>
      <c r="F161" s="4">
        <v>42257</v>
      </c>
      <c r="H161" s="2">
        <v>3220</v>
      </c>
      <c r="I161" s="2">
        <v>3220</v>
      </c>
      <c r="J161" s="2" t="s">
        <v>2954</v>
      </c>
      <c r="K161" s="2" t="s">
        <v>1894</v>
      </c>
      <c r="L161" s="2" t="s">
        <v>1893</v>
      </c>
      <c r="M161" s="2" t="s">
        <v>3204</v>
      </c>
      <c r="N161" s="2">
        <v>3220</v>
      </c>
      <c r="O161" s="2">
        <v>0</v>
      </c>
      <c r="P161" s="22">
        <v>3220</v>
      </c>
    </row>
    <row r="162" spans="1:16" x14ac:dyDescent="0.2">
      <c r="A162" s="3">
        <v>16632</v>
      </c>
      <c r="B162" s="3" t="s">
        <v>3202</v>
      </c>
      <c r="C162" s="3" t="s">
        <v>3205</v>
      </c>
      <c r="D162" s="3" t="s">
        <v>2843</v>
      </c>
      <c r="E162" s="3" t="s">
        <v>19</v>
      </c>
      <c r="F162" s="4">
        <v>42257</v>
      </c>
      <c r="H162" s="2">
        <v>3220</v>
      </c>
      <c r="I162" s="2">
        <v>3220</v>
      </c>
      <c r="J162" s="2" t="s">
        <v>27</v>
      </c>
      <c r="K162" s="2" t="s">
        <v>28</v>
      </c>
      <c r="L162" s="2" t="s">
        <v>908</v>
      </c>
      <c r="M162" s="2" t="s">
        <v>2994</v>
      </c>
      <c r="N162" s="2">
        <v>3220</v>
      </c>
      <c r="O162" s="2">
        <v>0</v>
      </c>
      <c r="P162" s="22">
        <v>3220</v>
      </c>
    </row>
    <row r="163" spans="1:16" x14ac:dyDescent="0.2">
      <c r="A163" s="3">
        <v>16633</v>
      </c>
      <c r="B163" s="3" t="s">
        <v>3202</v>
      </c>
      <c r="C163" s="3" t="s">
        <v>3206</v>
      </c>
      <c r="D163" s="3" t="s">
        <v>2843</v>
      </c>
      <c r="E163" s="3" t="s">
        <v>19</v>
      </c>
      <c r="F163" s="4">
        <v>42257</v>
      </c>
      <c r="H163" s="2">
        <v>3220</v>
      </c>
      <c r="I163" s="2">
        <v>3220</v>
      </c>
      <c r="J163" s="2" t="s">
        <v>3187</v>
      </c>
      <c r="K163" s="2" t="s">
        <v>2462</v>
      </c>
      <c r="L163" s="2" t="s">
        <v>2461</v>
      </c>
      <c r="M163" s="2" t="s">
        <v>2735</v>
      </c>
      <c r="N163" s="2">
        <v>3220</v>
      </c>
      <c r="O163" s="2">
        <v>0</v>
      </c>
      <c r="P163" s="22">
        <v>3220</v>
      </c>
    </row>
    <row r="164" spans="1:16" x14ac:dyDescent="0.2">
      <c r="A164" s="3">
        <v>16634</v>
      </c>
      <c r="B164" s="3" t="s">
        <v>3207</v>
      </c>
      <c r="C164" s="3" t="s">
        <v>3208</v>
      </c>
      <c r="D164" s="3" t="s">
        <v>2843</v>
      </c>
      <c r="E164" s="3" t="s">
        <v>26</v>
      </c>
      <c r="F164" s="4">
        <v>42257</v>
      </c>
      <c r="H164" s="2">
        <v>1080</v>
      </c>
      <c r="I164" s="2">
        <v>1080</v>
      </c>
      <c r="J164" s="2" t="s">
        <v>2954</v>
      </c>
      <c r="K164" s="2" t="s">
        <v>1894</v>
      </c>
      <c r="L164" s="2" t="s">
        <v>1893</v>
      </c>
      <c r="M164" s="2" t="s">
        <v>1907</v>
      </c>
      <c r="N164" s="2">
        <v>1080</v>
      </c>
      <c r="O164" s="2">
        <v>0</v>
      </c>
      <c r="P164" s="22">
        <v>1080</v>
      </c>
    </row>
    <row r="165" spans="1:16" x14ac:dyDescent="0.2">
      <c r="A165" s="3">
        <v>16635</v>
      </c>
      <c r="B165" s="3" t="s">
        <v>3207</v>
      </c>
      <c r="C165" s="3" t="s">
        <v>3209</v>
      </c>
      <c r="D165" s="3" t="s">
        <v>2843</v>
      </c>
      <c r="E165" s="3" t="s">
        <v>26</v>
      </c>
      <c r="F165" s="4">
        <v>42257</v>
      </c>
      <c r="H165" s="2">
        <v>1080</v>
      </c>
      <c r="I165" s="2">
        <v>1080</v>
      </c>
      <c r="J165" s="2" t="s">
        <v>27</v>
      </c>
      <c r="K165" s="2" t="s">
        <v>28</v>
      </c>
      <c r="L165" s="2" t="s">
        <v>908</v>
      </c>
      <c r="M165" s="2" t="s">
        <v>1892</v>
      </c>
      <c r="N165" s="2">
        <v>1080</v>
      </c>
      <c r="O165" s="2">
        <v>0</v>
      </c>
      <c r="P165" s="22">
        <v>1080</v>
      </c>
    </row>
    <row r="166" spans="1:16" x14ac:dyDescent="0.2">
      <c r="A166" s="3">
        <v>16766</v>
      </c>
      <c r="B166" s="3" t="s">
        <v>3210</v>
      </c>
      <c r="C166" s="3" t="s">
        <v>3211</v>
      </c>
      <c r="D166" s="3" t="s">
        <v>2843</v>
      </c>
      <c r="E166" s="3" t="s">
        <v>96</v>
      </c>
      <c r="F166" s="4">
        <v>42264</v>
      </c>
      <c r="H166" s="2">
        <v>1904.88</v>
      </c>
      <c r="I166" s="2">
        <v>1904.88</v>
      </c>
      <c r="J166" s="2" t="s">
        <v>2907</v>
      </c>
      <c r="K166" s="2" t="s">
        <v>2039</v>
      </c>
      <c r="L166" s="2" t="s">
        <v>2038</v>
      </c>
      <c r="M166" s="2" t="s">
        <v>2109</v>
      </c>
      <c r="N166" s="2">
        <v>1904.88</v>
      </c>
      <c r="O166" s="2">
        <v>0</v>
      </c>
      <c r="P166" s="22">
        <v>1904.88</v>
      </c>
    </row>
    <row r="167" spans="1:16" x14ac:dyDescent="0.2">
      <c r="A167" s="3">
        <v>16768</v>
      </c>
      <c r="B167" s="3" t="s">
        <v>3212</v>
      </c>
      <c r="C167" s="3" t="s">
        <v>3213</v>
      </c>
      <c r="D167" s="3" t="s">
        <v>2843</v>
      </c>
      <c r="E167" s="3" t="s">
        <v>96</v>
      </c>
      <c r="F167" s="4">
        <v>42298</v>
      </c>
      <c r="H167" s="2">
        <v>1657.37</v>
      </c>
      <c r="I167" s="2">
        <v>1657.37</v>
      </c>
      <c r="J167" s="2" t="s">
        <v>2907</v>
      </c>
      <c r="K167" s="2" t="s">
        <v>2039</v>
      </c>
      <c r="L167" s="2" t="s">
        <v>2038</v>
      </c>
      <c r="M167" s="2" t="s">
        <v>2109</v>
      </c>
      <c r="N167" s="2">
        <v>1657.37</v>
      </c>
      <c r="O167" s="2">
        <v>0</v>
      </c>
      <c r="P167" s="22">
        <v>1657.37</v>
      </c>
    </row>
    <row r="168" spans="1:16" x14ac:dyDescent="0.2">
      <c r="A168" s="3">
        <v>16769</v>
      </c>
      <c r="B168" s="3" t="s">
        <v>3214</v>
      </c>
      <c r="C168" s="3" t="s">
        <v>3215</v>
      </c>
      <c r="D168" s="3" t="s">
        <v>2843</v>
      </c>
      <c r="E168" s="3" t="s">
        <v>920</v>
      </c>
      <c r="F168" s="4">
        <v>42296</v>
      </c>
      <c r="H168" s="2">
        <v>456</v>
      </c>
      <c r="I168" s="2">
        <v>456</v>
      </c>
      <c r="J168" s="2" t="s">
        <v>27</v>
      </c>
      <c r="K168" s="2" t="s">
        <v>28</v>
      </c>
      <c r="L168" s="2" t="s">
        <v>908</v>
      </c>
      <c r="M168" s="2" t="s">
        <v>1828</v>
      </c>
      <c r="N168" s="2">
        <v>456</v>
      </c>
      <c r="O168" s="2">
        <v>0</v>
      </c>
      <c r="P168" s="22">
        <v>456</v>
      </c>
    </row>
    <row r="169" spans="1:16" x14ac:dyDescent="0.2">
      <c r="A169" s="3">
        <v>16783</v>
      </c>
      <c r="B169" s="3" t="s">
        <v>3218</v>
      </c>
      <c r="C169" s="3" t="s">
        <v>3219</v>
      </c>
      <c r="D169" s="3" t="s">
        <v>2843</v>
      </c>
      <c r="E169" s="3" t="s">
        <v>920</v>
      </c>
      <c r="F169" s="4">
        <v>42325</v>
      </c>
      <c r="H169" s="2">
        <v>568.29</v>
      </c>
      <c r="I169" s="2">
        <v>568.29</v>
      </c>
      <c r="J169" s="2" t="s">
        <v>27</v>
      </c>
      <c r="K169" s="2" t="s">
        <v>28</v>
      </c>
      <c r="L169" s="2" t="s">
        <v>908</v>
      </c>
      <c r="M169" s="2" t="s">
        <v>699</v>
      </c>
      <c r="N169" s="2">
        <v>568.29</v>
      </c>
      <c r="O169" s="2">
        <v>0</v>
      </c>
      <c r="P169" s="22">
        <v>568.29</v>
      </c>
    </row>
    <row r="170" spans="1:16" x14ac:dyDescent="0.2">
      <c r="A170" s="3">
        <v>16784</v>
      </c>
      <c r="B170" s="3" t="s">
        <v>3220</v>
      </c>
      <c r="C170" s="3" t="s">
        <v>3221</v>
      </c>
      <c r="D170" s="3" t="s">
        <v>2843</v>
      </c>
      <c r="E170" s="3" t="s">
        <v>96</v>
      </c>
      <c r="F170" s="4">
        <v>42334</v>
      </c>
      <c r="H170" s="2">
        <v>2220</v>
      </c>
      <c r="I170" s="2">
        <v>2220</v>
      </c>
      <c r="J170" s="2" t="s">
        <v>3110</v>
      </c>
      <c r="K170" s="2" t="s">
        <v>2113</v>
      </c>
      <c r="L170" s="2" t="s">
        <v>2112</v>
      </c>
      <c r="M170" s="2" t="s">
        <v>1892</v>
      </c>
      <c r="N170" s="2">
        <v>2220</v>
      </c>
      <c r="O170" s="2">
        <v>0</v>
      </c>
      <c r="P170" s="22">
        <v>2220</v>
      </c>
    </row>
    <row r="171" spans="1:16" x14ac:dyDescent="0.2">
      <c r="A171" s="3">
        <v>16785</v>
      </c>
      <c r="B171" s="3" t="s">
        <v>3222</v>
      </c>
      <c r="C171" s="3" t="s">
        <v>3223</v>
      </c>
      <c r="D171" s="3" t="s">
        <v>2843</v>
      </c>
      <c r="E171" s="3" t="s">
        <v>1101</v>
      </c>
      <c r="F171" s="4">
        <v>42338</v>
      </c>
      <c r="H171" s="2">
        <v>1620</v>
      </c>
      <c r="I171" s="2">
        <v>1620</v>
      </c>
      <c r="J171" s="2" t="s">
        <v>3110</v>
      </c>
      <c r="K171" s="2" t="s">
        <v>2113</v>
      </c>
      <c r="L171" s="2" t="s">
        <v>2112</v>
      </c>
      <c r="M171" s="2" t="s">
        <v>1892</v>
      </c>
      <c r="N171" s="2">
        <v>1620</v>
      </c>
      <c r="O171" s="2">
        <v>0</v>
      </c>
      <c r="P171" s="22">
        <v>1620</v>
      </c>
    </row>
    <row r="172" spans="1:16" x14ac:dyDescent="0.2">
      <c r="A172" s="3">
        <v>16791</v>
      </c>
      <c r="B172" s="3" t="s">
        <v>3224</v>
      </c>
      <c r="C172" s="3" t="s">
        <v>3225</v>
      </c>
      <c r="D172" s="3" t="s">
        <v>2843</v>
      </c>
      <c r="E172" s="3" t="s">
        <v>813</v>
      </c>
      <c r="F172" s="4">
        <v>42339</v>
      </c>
      <c r="H172" s="2">
        <v>1431</v>
      </c>
      <c r="I172" s="2">
        <v>1431</v>
      </c>
      <c r="J172" s="2" t="s">
        <v>45</v>
      </c>
      <c r="K172" s="2" t="s">
        <v>46</v>
      </c>
      <c r="L172" s="2" t="s">
        <v>39</v>
      </c>
      <c r="M172" s="2" t="s">
        <v>23</v>
      </c>
      <c r="N172" s="2">
        <v>1431</v>
      </c>
      <c r="O172" s="2">
        <v>0</v>
      </c>
      <c r="P172" s="22">
        <v>1431</v>
      </c>
    </row>
    <row r="173" spans="1:16" x14ac:dyDescent="0.2">
      <c r="A173" s="3">
        <v>16809</v>
      </c>
      <c r="B173" s="3" t="s">
        <v>3226</v>
      </c>
      <c r="C173" s="3" t="s">
        <v>3227</v>
      </c>
      <c r="D173" s="3" t="s">
        <v>2843</v>
      </c>
      <c r="E173" s="3" t="s">
        <v>96</v>
      </c>
      <c r="F173" s="4">
        <v>42346</v>
      </c>
      <c r="H173" s="2">
        <v>650</v>
      </c>
      <c r="I173" s="2">
        <v>650</v>
      </c>
      <c r="J173" s="2" t="s">
        <v>2846</v>
      </c>
      <c r="K173" s="2" t="s">
        <v>2133</v>
      </c>
      <c r="L173" s="2" t="s">
        <v>2132</v>
      </c>
      <c r="M173" s="2" t="s">
        <v>1892</v>
      </c>
      <c r="N173" s="2">
        <v>650</v>
      </c>
      <c r="O173" s="2">
        <v>0</v>
      </c>
      <c r="P173" s="22">
        <v>650</v>
      </c>
    </row>
    <row r="174" spans="1:16" x14ac:dyDescent="0.2">
      <c r="A174" s="3">
        <v>16810</v>
      </c>
      <c r="B174" s="3" t="s">
        <v>3228</v>
      </c>
      <c r="C174" s="3" t="s">
        <v>3229</v>
      </c>
      <c r="D174" s="3" t="s">
        <v>2843</v>
      </c>
      <c r="E174" s="3" t="s">
        <v>96</v>
      </c>
      <c r="F174" s="4">
        <v>42346</v>
      </c>
      <c r="H174" s="2">
        <v>900</v>
      </c>
      <c r="I174" s="2">
        <v>900</v>
      </c>
      <c r="J174" s="2" t="s">
        <v>2846</v>
      </c>
      <c r="K174" s="2" t="s">
        <v>2133</v>
      </c>
      <c r="L174" s="2" t="s">
        <v>2132</v>
      </c>
      <c r="M174" s="2" t="s">
        <v>1892</v>
      </c>
      <c r="N174" s="2">
        <v>900</v>
      </c>
      <c r="O174" s="2">
        <v>0</v>
      </c>
      <c r="P174" s="22">
        <v>900</v>
      </c>
    </row>
    <row r="175" spans="1:16" x14ac:dyDescent="0.2">
      <c r="A175" s="3">
        <v>16811</v>
      </c>
      <c r="B175" s="3" t="s">
        <v>3230</v>
      </c>
      <c r="C175" s="3" t="s">
        <v>3231</v>
      </c>
      <c r="D175" s="3" t="s">
        <v>2843</v>
      </c>
      <c r="E175" s="3" t="s">
        <v>96</v>
      </c>
      <c r="F175" s="4">
        <v>42346</v>
      </c>
      <c r="H175" s="2">
        <v>700</v>
      </c>
      <c r="I175" s="2">
        <v>700</v>
      </c>
      <c r="J175" s="2" t="s">
        <v>2846</v>
      </c>
      <c r="K175" s="2" t="s">
        <v>2133</v>
      </c>
      <c r="L175" s="2" t="s">
        <v>2132</v>
      </c>
      <c r="M175" s="2" t="s">
        <v>1892</v>
      </c>
      <c r="N175" s="2">
        <v>700</v>
      </c>
      <c r="O175" s="2">
        <v>0</v>
      </c>
      <c r="P175" s="22">
        <v>700</v>
      </c>
    </row>
    <row r="176" spans="1:16" x14ac:dyDescent="0.2">
      <c r="A176" s="3">
        <v>16812</v>
      </c>
      <c r="B176" s="3" t="s">
        <v>3232</v>
      </c>
      <c r="C176" s="3" t="s">
        <v>3233</v>
      </c>
      <c r="D176" s="3" t="s">
        <v>2843</v>
      </c>
      <c r="E176" s="3" t="s">
        <v>96</v>
      </c>
      <c r="F176" s="4">
        <v>42346</v>
      </c>
      <c r="H176" s="2">
        <v>660</v>
      </c>
      <c r="I176" s="2">
        <v>660</v>
      </c>
      <c r="J176" s="2" t="s">
        <v>2846</v>
      </c>
      <c r="K176" s="2" t="s">
        <v>2133</v>
      </c>
      <c r="L176" s="2" t="s">
        <v>2132</v>
      </c>
      <c r="M176" s="2" t="s">
        <v>1892</v>
      </c>
      <c r="N176" s="2">
        <v>660</v>
      </c>
      <c r="O176" s="2">
        <v>0</v>
      </c>
      <c r="P176" s="22">
        <v>660</v>
      </c>
    </row>
    <row r="177" spans="1:16" x14ac:dyDescent="0.2">
      <c r="A177" s="3">
        <v>16813</v>
      </c>
      <c r="B177" s="3" t="s">
        <v>3234</v>
      </c>
      <c r="C177" s="3" t="s">
        <v>3235</v>
      </c>
      <c r="D177" s="3" t="s">
        <v>2843</v>
      </c>
      <c r="E177" s="3" t="s">
        <v>96</v>
      </c>
      <c r="F177" s="4">
        <v>42346</v>
      </c>
      <c r="H177" s="2">
        <v>660</v>
      </c>
      <c r="I177" s="2">
        <v>660</v>
      </c>
      <c r="J177" s="2" t="s">
        <v>2846</v>
      </c>
      <c r="K177" s="2" t="s">
        <v>2133</v>
      </c>
      <c r="L177" s="2" t="s">
        <v>2132</v>
      </c>
      <c r="M177" s="2" t="s">
        <v>1892</v>
      </c>
      <c r="N177" s="2">
        <v>660</v>
      </c>
      <c r="O177" s="2">
        <v>0</v>
      </c>
      <c r="P177" s="22">
        <v>660</v>
      </c>
    </row>
    <row r="178" spans="1:16" x14ac:dyDescent="0.2">
      <c r="A178" s="3">
        <v>16814</v>
      </c>
      <c r="B178" s="3" t="s">
        <v>3236</v>
      </c>
      <c r="C178" s="3" t="s">
        <v>3237</v>
      </c>
      <c r="D178" s="3" t="s">
        <v>2843</v>
      </c>
      <c r="E178" s="3" t="s">
        <v>96</v>
      </c>
      <c r="F178" s="4">
        <v>42346</v>
      </c>
      <c r="H178" s="2">
        <v>530</v>
      </c>
      <c r="I178" s="2">
        <v>530</v>
      </c>
      <c r="J178" s="2" t="s">
        <v>2878</v>
      </c>
      <c r="K178" s="2" t="s">
        <v>2008</v>
      </c>
      <c r="L178" s="2" t="s">
        <v>2007</v>
      </c>
      <c r="M178" s="2" t="s">
        <v>801</v>
      </c>
      <c r="N178" s="2">
        <v>530</v>
      </c>
      <c r="O178" s="2">
        <v>0</v>
      </c>
      <c r="P178" s="22">
        <v>530</v>
      </c>
    </row>
    <row r="179" spans="1:16" x14ac:dyDescent="0.2">
      <c r="A179" s="3">
        <v>16820</v>
      </c>
      <c r="B179" s="3" t="s">
        <v>3238</v>
      </c>
      <c r="C179" s="3" t="s">
        <v>3239</v>
      </c>
      <c r="D179" s="3" t="s">
        <v>2843</v>
      </c>
      <c r="E179" s="3" t="s">
        <v>96</v>
      </c>
      <c r="F179" s="4">
        <v>42346</v>
      </c>
      <c r="H179" s="2">
        <v>1350</v>
      </c>
      <c r="I179" s="2">
        <v>1350</v>
      </c>
      <c r="J179" s="2" t="s">
        <v>2878</v>
      </c>
      <c r="K179" s="2" t="s">
        <v>2008</v>
      </c>
      <c r="L179" s="2" t="s">
        <v>2007</v>
      </c>
      <c r="M179" s="2" t="s">
        <v>801</v>
      </c>
      <c r="N179" s="2">
        <v>1350</v>
      </c>
      <c r="O179" s="2">
        <v>0</v>
      </c>
      <c r="P179" s="22">
        <v>1350</v>
      </c>
    </row>
    <row r="180" spans="1:16" x14ac:dyDescent="0.2">
      <c r="A180" s="3">
        <v>16827</v>
      </c>
      <c r="B180" s="3" t="s">
        <v>3240</v>
      </c>
      <c r="C180" s="3" t="s">
        <v>3241</v>
      </c>
      <c r="D180" s="3" t="s">
        <v>2843</v>
      </c>
      <c r="E180" s="3" t="s">
        <v>1469</v>
      </c>
      <c r="F180" s="4">
        <v>42348</v>
      </c>
      <c r="H180" s="2">
        <v>813.01</v>
      </c>
      <c r="I180" s="2">
        <v>813.01</v>
      </c>
      <c r="J180" s="2" t="s">
        <v>2846</v>
      </c>
      <c r="K180" s="2" t="s">
        <v>2133</v>
      </c>
      <c r="L180" s="2" t="s">
        <v>2132</v>
      </c>
      <c r="M180" s="2" t="s">
        <v>1892</v>
      </c>
      <c r="N180" s="2">
        <v>813.01</v>
      </c>
      <c r="O180" s="2">
        <v>0</v>
      </c>
      <c r="P180" s="22">
        <v>813.01</v>
      </c>
    </row>
    <row r="181" spans="1:16" x14ac:dyDescent="0.2">
      <c r="A181" s="3">
        <v>16828</v>
      </c>
      <c r="B181" s="3" t="s">
        <v>3202</v>
      </c>
      <c r="C181" s="3" t="s">
        <v>3242</v>
      </c>
      <c r="D181" s="3" t="s">
        <v>2843</v>
      </c>
      <c r="E181" s="3" t="s">
        <v>19</v>
      </c>
      <c r="F181" s="4">
        <v>42349</v>
      </c>
      <c r="H181" s="2">
        <v>3107</v>
      </c>
      <c r="I181" s="2">
        <v>3107</v>
      </c>
      <c r="J181" s="2" t="s">
        <v>3110</v>
      </c>
      <c r="K181" s="2" t="s">
        <v>2113</v>
      </c>
      <c r="L181" s="2" t="s">
        <v>2112</v>
      </c>
      <c r="M181" s="2" t="s">
        <v>2125</v>
      </c>
      <c r="N181" s="2">
        <v>3107</v>
      </c>
      <c r="O181" s="2">
        <v>0</v>
      </c>
      <c r="P181" s="22">
        <v>3107</v>
      </c>
    </row>
    <row r="182" spans="1:16" x14ac:dyDescent="0.2">
      <c r="A182" s="3">
        <v>16829</v>
      </c>
      <c r="B182" s="3" t="s">
        <v>3202</v>
      </c>
      <c r="C182" s="3" t="s">
        <v>3243</v>
      </c>
      <c r="D182" s="3" t="s">
        <v>2843</v>
      </c>
      <c r="E182" s="3" t="s">
        <v>19</v>
      </c>
      <c r="F182" s="4">
        <v>42349</v>
      </c>
      <c r="H182" s="2">
        <v>3107</v>
      </c>
      <c r="I182" s="2">
        <v>3107</v>
      </c>
      <c r="J182" s="2" t="s">
        <v>2878</v>
      </c>
      <c r="K182" s="2" t="s">
        <v>2008</v>
      </c>
      <c r="L182" s="2" t="s">
        <v>2007</v>
      </c>
      <c r="M182" s="2" t="s">
        <v>3244</v>
      </c>
      <c r="N182" s="2">
        <v>3107</v>
      </c>
      <c r="O182" s="2">
        <v>0</v>
      </c>
      <c r="P182" s="22">
        <v>3107</v>
      </c>
    </row>
    <row r="183" spans="1:16" x14ac:dyDescent="0.2">
      <c r="A183" s="3">
        <v>16830</v>
      </c>
      <c r="B183" s="3" t="s">
        <v>3245</v>
      </c>
      <c r="C183" s="3" t="s">
        <v>3246</v>
      </c>
      <c r="D183" s="3" t="s">
        <v>2843</v>
      </c>
      <c r="E183" s="3" t="s">
        <v>19</v>
      </c>
      <c r="F183" s="4">
        <v>42349</v>
      </c>
      <c r="H183" s="2">
        <v>3440</v>
      </c>
      <c r="I183" s="2">
        <v>3440</v>
      </c>
      <c r="J183" s="2" t="s">
        <v>2954</v>
      </c>
      <c r="K183" s="2" t="s">
        <v>1894</v>
      </c>
      <c r="L183" s="2" t="s">
        <v>1893</v>
      </c>
      <c r="M183" s="2" t="s">
        <v>3247</v>
      </c>
      <c r="N183" s="2">
        <v>3440</v>
      </c>
      <c r="O183" s="2">
        <v>0</v>
      </c>
      <c r="P183" s="22">
        <v>3440</v>
      </c>
    </row>
    <row r="184" spans="1:16" x14ac:dyDescent="0.2">
      <c r="A184" s="3">
        <v>16831</v>
      </c>
      <c r="B184" s="3" t="s">
        <v>3248</v>
      </c>
      <c r="C184" s="3" t="s">
        <v>3249</v>
      </c>
      <c r="D184" s="3" t="s">
        <v>2843</v>
      </c>
      <c r="E184" s="3" t="s">
        <v>96</v>
      </c>
      <c r="F184" s="4">
        <v>42354</v>
      </c>
      <c r="H184" s="2">
        <v>1048.95</v>
      </c>
      <c r="I184" s="2">
        <v>1048.95</v>
      </c>
      <c r="J184" s="2" t="s">
        <v>2954</v>
      </c>
      <c r="K184" s="2" t="s">
        <v>1894</v>
      </c>
      <c r="L184" s="2" t="s">
        <v>1893</v>
      </c>
      <c r="M184" s="2" t="s">
        <v>3250</v>
      </c>
      <c r="N184" s="2">
        <v>1048.95</v>
      </c>
      <c r="O184" s="2">
        <v>0</v>
      </c>
      <c r="P184" s="22">
        <v>1048.95</v>
      </c>
    </row>
    <row r="185" spans="1:16" x14ac:dyDescent="0.2">
      <c r="A185" s="3">
        <v>16832</v>
      </c>
      <c r="B185" s="3" t="s">
        <v>3248</v>
      </c>
      <c r="C185" s="3" t="s">
        <v>3251</v>
      </c>
      <c r="D185" s="3" t="s">
        <v>2843</v>
      </c>
      <c r="E185" s="3" t="s">
        <v>96</v>
      </c>
      <c r="F185" s="4">
        <v>42354</v>
      </c>
      <c r="H185" s="2">
        <v>1048.95</v>
      </c>
      <c r="I185" s="2">
        <v>1048.95</v>
      </c>
      <c r="J185" s="2" t="s">
        <v>27</v>
      </c>
      <c r="K185" s="2" t="s">
        <v>28</v>
      </c>
      <c r="L185" s="2" t="s">
        <v>908</v>
      </c>
      <c r="M185" s="2" t="s">
        <v>1940</v>
      </c>
      <c r="N185" s="2">
        <v>1048.95</v>
      </c>
      <c r="O185" s="2">
        <v>0</v>
      </c>
      <c r="P185" s="22">
        <v>1048.95</v>
      </c>
    </row>
    <row r="186" spans="1:16" x14ac:dyDescent="0.2">
      <c r="A186" s="3">
        <v>16833</v>
      </c>
      <c r="B186" s="3" t="s">
        <v>3248</v>
      </c>
      <c r="C186" s="3" t="s">
        <v>3252</v>
      </c>
      <c r="D186" s="3" t="s">
        <v>2843</v>
      </c>
      <c r="E186" s="3" t="s">
        <v>96</v>
      </c>
      <c r="F186" s="4">
        <v>42354</v>
      </c>
      <c r="H186" s="2">
        <v>1048.95</v>
      </c>
      <c r="I186" s="2">
        <v>1048.95</v>
      </c>
      <c r="J186" s="2" t="s">
        <v>27</v>
      </c>
      <c r="K186" s="2" t="s">
        <v>28</v>
      </c>
      <c r="L186" s="2" t="s">
        <v>908</v>
      </c>
      <c r="M186" s="2" t="s">
        <v>1892</v>
      </c>
      <c r="N186" s="2">
        <v>1048.95</v>
      </c>
      <c r="O186" s="2">
        <v>0</v>
      </c>
      <c r="P186" s="22">
        <v>1048.95</v>
      </c>
    </row>
    <row r="187" spans="1:16" x14ac:dyDescent="0.2">
      <c r="A187" s="3">
        <v>16842</v>
      </c>
      <c r="B187" s="3" t="s">
        <v>3253</v>
      </c>
      <c r="C187" s="3" t="s">
        <v>3254</v>
      </c>
      <c r="D187" s="3" t="s">
        <v>2843</v>
      </c>
      <c r="E187" s="3" t="s">
        <v>96</v>
      </c>
      <c r="F187" s="4">
        <v>42361</v>
      </c>
      <c r="H187" s="2">
        <v>910.44</v>
      </c>
      <c r="I187" s="2">
        <v>910.44</v>
      </c>
      <c r="J187" s="2" t="s">
        <v>2907</v>
      </c>
      <c r="K187" s="2" t="s">
        <v>2039</v>
      </c>
      <c r="L187" s="2" t="s">
        <v>2038</v>
      </c>
      <c r="M187" s="2" t="s">
        <v>2037</v>
      </c>
      <c r="N187" s="2">
        <v>910.44</v>
      </c>
      <c r="O187" s="2">
        <v>0</v>
      </c>
      <c r="P187" s="22">
        <v>910.44</v>
      </c>
    </row>
    <row r="188" spans="1:16" x14ac:dyDescent="0.2">
      <c r="A188" s="3">
        <v>16843</v>
      </c>
      <c r="B188" s="3" t="s">
        <v>3253</v>
      </c>
      <c r="C188" s="3" t="s">
        <v>3255</v>
      </c>
      <c r="D188" s="3" t="s">
        <v>2843</v>
      </c>
      <c r="E188" s="3" t="s">
        <v>96</v>
      </c>
      <c r="F188" s="4">
        <v>42361</v>
      </c>
      <c r="H188" s="2">
        <v>910.45</v>
      </c>
      <c r="I188" s="2">
        <v>910.45</v>
      </c>
      <c r="J188" s="2" t="s">
        <v>27</v>
      </c>
      <c r="K188" s="2" t="s">
        <v>28</v>
      </c>
      <c r="L188" s="2" t="s">
        <v>908</v>
      </c>
      <c r="M188" s="2" t="s">
        <v>1892</v>
      </c>
      <c r="N188" s="2">
        <v>910.45</v>
      </c>
      <c r="O188" s="2">
        <v>0</v>
      </c>
      <c r="P188" s="22">
        <v>910.45</v>
      </c>
    </row>
    <row r="189" spans="1:16" x14ac:dyDescent="0.2">
      <c r="A189" s="3">
        <v>16844</v>
      </c>
      <c r="B189" s="3" t="s">
        <v>3256</v>
      </c>
      <c r="C189" s="3" t="s">
        <v>3257</v>
      </c>
      <c r="D189" s="3" t="s">
        <v>2843</v>
      </c>
      <c r="E189" s="3" t="s">
        <v>96</v>
      </c>
      <c r="F189" s="4">
        <v>42361</v>
      </c>
      <c r="H189" s="2">
        <v>942.93</v>
      </c>
      <c r="I189" s="2">
        <v>942.93</v>
      </c>
      <c r="J189" s="2" t="s">
        <v>27</v>
      </c>
      <c r="K189" s="2" t="s">
        <v>28</v>
      </c>
      <c r="L189" s="2" t="s">
        <v>908</v>
      </c>
      <c r="M189" s="2" t="s">
        <v>1849</v>
      </c>
      <c r="N189" s="2">
        <v>942.93</v>
      </c>
      <c r="O189" s="2">
        <v>0</v>
      </c>
      <c r="P189" s="22">
        <v>942.93</v>
      </c>
    </row>
    <row r="190" spans="1:16" x14ac:dyDescent="0.2">
      <c r="A190" s="3">
        <v>16845</v>
      </c>
      <c r="B190" s="3" t="s">
        <v>3258</v>
      </c>
      <c r="C190" s="3" t="s">
        <v>3259</v>
      </c>
      <c r="D190" s="3" t="s">
        <v>2843</v>
      </c>
      <c r="E190" s="3" t="s">
        <v>96</v>
      </c>
      <c r="F190" s="4">
        <v>42367</v>
      </c>
      <c r="H190" s="2">
        <v>1428.46</v>
      </c>
      <c r="I190" s="2">
        <v>1428.46</v>
      </c>
      <c r="J190" s="2" t="s">
        <v>27</v>
      </c>
      <c r="K190" s="2" t="s">
        <v>28</v>
      </c>
      <c r="L190" s="2" t="s">
        <v>908</v>
      </c>
      <c r="M190" s="2" t="s">
        <v>29</v>
      </c>
      <c r="N190" s="2">
        <v>1428.46</v>
      </c>
      <c r="O190" s="2">
        <v>0</v>
      </c>
      <c r="P190" s="22">
        <v>1428.46</v>
      </c>
    </row>
    <row r="191" spans="1:16" x14ac:dyDescent="0.2">
      <c r="A191" s="3">
        <v>16857</v>
      </c>
      <c r="B191" s="3" t="s">
        <v>966</v>
      </c>
      <c r="C191" s="3" t="s">
        <v>3260</v>
      </c>
      <c r="D191" s="3" t="s">
        <v>2843</v>
      </c>
      <c r="E191" s="3" t="s">
        <v>920</v>
      </c>
      <c r="F191" s="4">
        <v>42367</v>
      </c>
      <c r="H191" s="2">
        <v>240</v>
      </c>
      <c r="I191" s="2">
        <v>240</v>
      </c>
      <c r="J191" s="2" t="s">
        <v>2889</v>
      </c>
      <c r="K191" s="2" t="s">
        <v>2890</v>
      </c>
      <c r="L191" s="2" t="s">
        <v>2891</v>
      </c>
      <c r="M191" s="2" t="s">
        <v>3261</v>
      </c>
      <c r="N191" s="2">
        <v>240</v>
      </c>
      <c r="O191" s="2">
        <v>0</v>
      </c>
      <c r="P191" s="22">
        <v>240</v>
      </c>
    </row>
    <row r="192" spans="1:16" x14ac:dyDescent="0.2">
      <c r="A192" s="3">
        <v>16874</v>
      </c>
      <c r="B192" s="3" t="s">
        <v>3263</v>
      </c>
      <c r="C192" s="3" t="s">
        <v>3264</v>
      </c>
      <c r="D192" s="3" t="s">
        <v>2843</v>
      </c>
      <c r="E192" s="3" t="s">
        <v>96</v>
      </c>
      <c r="F192" s="4">
        <v>42368</v>
      </c>
      <c r="H192" s="2">
        <v>3170</v>
      </c>
      <c r="I192" s="2">
        <v>3170</v>
      </c>
      <c r="J192" s="2" t="s">
        <v>2907</v>
      </c>
      <c r="K192" s="2" t="s">
        <v>2039</v>
      </c>
      <c r="L192" s="2" t="s">
        <v>2038</v>
      </c>
      <c r="M192" s="2" t="s">
        <v>2037</v>
      </c>
      <c r="N192" s="2">
        <v>3170</v>
      </c>
      <c r="O192" s="2">
        <v>0</v>
      </c>
      <c r="P192" s="22">
        <v>3170</v>
      </c>
    </row>
    <row r="193" spans="1:16" x14ac:dyDescent="0.2">
      <c r="A193" s="3">
        <v>16884</v>
      </c>
      <c r="B193" s="3" t="s">
        <v>3265</v>
      </c>
      <c r="C193" s="3" t="s">
        <v>3266</v>
      </c>
      <c r="D193" s="3" t="s">
        <v>2843</v>
      </c>
      <c r="E193" s="3" t="s">
        <v>26</v>
      </c>
      <c r="F193" s="4">
        <v>42368</v>
      </c>
      <c r="H193" s="2">
        <v>251.26</v>
      </c>
      <c r="I193" s="2">
        <v>251.26</v>
      </c>
      <c r="J193" s="2" t="s">
        <v>27</v>
      </c>
      <c r="K193" s="2" t="s">
        <v>28</v>
      </c>
      <c r="L193" s="2" t="s">
        <v>908</v>
      </c>
      <c r="M193" s="2" t="s">
        <v>699</v>
      </c>
      <c r="N193" s="2">
        <v>251.26</v>
      </c>
      <c r="O193" s="2">
        <v>0</v>
      </c>
      <c r="P193" s="22">
        <v>251.26</v>
      </c>
    </row>
    <row r="194" spans="1:16" x14ac:dyDescent="0.2">
      <c r="A194" s="3">
        <v>16906</v>
      </c>
      <c r="B194" s="3" t="s">
        <v>3267</v>
      </c>
      <c r="C194" s="3" t="s">
        <v>3268</v>
      </c>
      <c r="D194" s="3" t="s">
        <v>2843</v>
      </c>
      <c r="E194" s="3" t="s">
        <v>3269</v>
      </c>
      <c r="F194" s="4">
        <v>42354</v>
      </c>
      <c r="H194" s="2">
        <v>1585.37</v>
      </c>
      <c r="I194" s="2">
        <v>1585.37</v>
      </c>
      <c r="J194" s="2" t="s">
        <v>27</v>
      </c>
      <c r="K194" s="2" t="s">
        <v>28</v>
      </c>
      <c r="L194" s="2" t="s">
        <v>908</v>
      </c>
      <c r="M194" s="2" t="s">
        <v>699</v>
      </c>
      <c r="N194" s="2">
        <v>1585.37</v>
      </c>
      <c r="O194" s="2">
        <v>0</v>
      </c>
      <c r="P194" s="22">
        <v>1585.37</v>
      </c>
    </row>
    <row r="195" spans="1:16" x14ac:dyDescent="0.2">
      <c r="A195" s="3">
        <v>16908</v>
      </c>
      <c r="B195" s="3" t="s">
        <v>3270</v>
      </c>
      <c r="C195" s="3" t="s">
        <v>3271</v>
      </c>
      <c r="D195" s="3" t="s">
        <v>2843</v>
      </c>
      <c r="E195" s="3" t="s">
        <v>26</v>
      </c>
      <c r="F195" s="4">
        <v>42366</v>
      </c>
      <c r="H195" s="2">
        <v>470</v>
      </c>
      <c r="I195" s="2">
        <v>470</v>
      </c>
      <c r="J195" s="2" t="s">
        <v>27</v>
      </c>
      <c r="K195" s="2" t="s">
        <v>28</v>
      </c>
      <c r="L195" s="2" t="s">
        <v>908</v>
      </c>
      <c r="M195" s="2" t="s">
        <v>2851</v>
      </c>
      <c r="N195" s="2">
        <v>470</v>
      </c>
      <c r="O195" s="2">
        <v>0</v>
      </c>
      <c r="P195" s="22">
        <v>470</v>
      </c>
    </row>
    <row r="196" spans="1:16" x14ac:dyDescent="0.2">
      <c r="A196" s="3">
        <v>16909</v>
      </c>
      <c r="B196" s="3" t="s">
        <v>3270</v>
      </c>
      <c r="C196" s="3" t="s">
        <v>3272</v>
      </c>
      <c r="D196" s="3" t="s">
        <v>2843</v>
      </c>
      <c r="E196" s="3" t="s">
        <v>26</v>
      </c>
      <c r="F196" s="4">
        <v>42366</v>
      </c>
      <c r="H196" s="2">
        <v>470</v>
      </c>
      <c r="I196" s="2">
        <v>470</v>
      </c>
      <c r="J196" s="2" t="s">
        <v>27</v>
      </c>
      <c r="K196" s="2" t="s">
        <v>28</v>
      </c>
      <c r="L196" s="2" t="s">
        <v>908</v>
      </c>
      <c r="M196" s="2" t="s">
        <v>1849</v>
      </c>
      <c r="N196" s="2">
        <v>470</v>
      </c>
      <c r="O196" s="2">
        <v>0</v>
      </c>
      <c r="P196" s="22">
        <v>470</v>
      </c>
    </row>
    <row r="197" spans="1:16" x14ac:dyDescent="0.2">
      <c r="A197" s="3">
        <v>16910</v>
      </c>
      <c r="B197" s="3" t="s">
        <v>3273</v>
      </c>
      <c r="C197" s="3" t="s">
        <v>3274</v>
      </c>
      <c r="D197" s="3" t="s">
        <v>2843</v>
      </c>
      <c r="E197" s="3" t="s">
        <v>19</v>
      </c>
      <c r="F197" s="4">
        <v>42117</v>
      </c>
      <c r="H197" s="2">
        <v>680</v>
      </c>
      <c r="I197" s="2">
        <v>680</v>
      </c>
      <c r="J197" s="2" t="s">
        <v>27</v>
      </c>
      <c r="K197" s="2" t="s">
        <v>28</v>
      </c>
      <c r="L197" s="2" t="s">
        <v>908</v>
      </c>
      <c r="M197" s="2" t="s">
        <v>1379</v>
      </c>
      <c r="N197" s="2">
        <v>680</v>
      </c>
      <c r="O197" s="2">
        <v>0</v>
      </c>
      <c r="P197" s="22">
        <v>680</v>
      </c>
    </row>
    <row r="198" spans="1:16" x14ac:dyDescent="0.2">
      <c r="A198" s="3">
        <v>16917</v>
      </c>
      <c r="B198" s="3" t="s">
        <v>3270</v>
      </c>
      <c r="C198" s="3" t="s">
        <v>3275</v>
      </c>
      <c r="D198" s="3" t="s">
        <v>2843</v>
      </c>
      <c r="E198" s="3" t="s">
        <v>26</v>
      </c>
      <c r="F198" s="4">
        <v>42338</v>
      </c>
      <c r="H198" s="2">
        <v>470</v>
      </c>
      <c r="I198" s="2">
        <v>470</v>
      </c>
      <c r="J198" s="2" t="s">
        <v>27</v>
      </c>
      <c r="K198" s="2" t="s">
        <v>28</v>
      </c>
      <c r="L198" s="2" t="s">
        <v>908</v>
      </c>
      <c r="M198" s="2" t="s">
        <v>1892</v>
      </c>
      <c r="N198" s="2">
        <v>470</v>
      </c>
      <c r="O198" s="2">
        <v>0</v>
      </c>
      <c r="P198" s="22">
        <v>470</v>
      </c>
    </row>
    <row r="199" spans="1:16" x14ac:dyDescent="0.2">
      <c r="A199" s="3">
        <v>16918</v>
      </c>
      <c r="B199" s="3" t="s">
        <v>3270</v>
      </c>
      <c r="C199" s="3" t="s">
        <v>3276</v>
      </c>
      <c r="D199" s="3" t="s">
        <v>2843</v>
      </c>
      <c r="E199" s="3" t="s">
        <v>26</v>
      </c>
      <c r="F199" s="4">
        <v>42338</v>
      </c>
      <c r="H199" s="2">
        <v>470</v>
      </c>
      <c r="I199" s="2">
        <v>470</v>
      </c>
      <c r="J199" s="2" t="s">
        <v>2884</v>
      </c>
      <c r="K199" s="2" t="s">
        <v>2035</v>
      </c>
      <c r="L199" s="2" t="s">
        <v>2034</v>
      </c>
      <c r="M199" s="2" t="s">
        <v>801</v>
      </c>
      <c r="N199" s="2">
        <v>470</v>
      </c>
      <c r="O199" s="2">
        <v>0</v>
      </c>
      <c r="P199" s="22">
        <v>470</v>
      </c>
    </row>
    <row r="200" spans="1:16" x14ac:dyDescent="0.2">
      <c r="A200" s="3">
        <v>16923</v>
      </c>
      <c r="B200" s="3" t="s">
        <v>3277</v>
      </c>
      <c r="C200" s="3" t="s">
        <v>3278</v>
      </c>
      <c r="D200" s="3" t="s">
        <v>2843</v>
      </c>
      <c r="E200" s="3" t="s">
        <v>167</v>
      </c>
      <c r="F200" s="4">
        <v>42360</v>
      </c>
      <c r="H200" s="2">
        <v>2240</v>
      </c>
      <c r="I200" s="2">
        <v>2240</v>
      </c>
      <c r="J200" s="2" t="s">
        <v>2954</v>
      </c>
      <c r="K200" s="2" t="s">
        <v>1894</v>
      </c>
      <c r="L200" s="2" t="s">
        <v>1893</v>
      </c>
      <c r="M200" s="2" t="s">
        <v>1718</v>
      </c>
      <c r="N200" s="2">
        <v>2240</v>
      </c>
      <c r="O200" s="2">
        <v>0</v>
      </c>
      <c r="P200" s="22">
        <v>2240</v>
      </c>
    </row>
    <row r="201" spans="1:16" x14ac:dyDescent="0.2">
      <c r="A201" s="3">
        <v>16924</v>
      </c>
      <c r="B201" s="3" t="s">
        <v>3277</v>
      </c>
      <c r="C201" s="3" t="s">
        <v>3279</v>
      </c>
      <c r="D201" s="3" t="s">
        <v>2843</v>
      </c>
      <c r="E201" s="3" t="s">
        <v>167</v>
      </c>
      <c r="F201" s="4">
        <v>42360</v>
      </c>
      <c r="H201" s="2">
        <v>2240</v>
      </c>
      <c r="I201" s="2">
        <v>2240</v>
      </c>
      <c r="J201" s="2" t="s">
        <v>2954</v>
      </c>
      <c r="K201" s="2" t="s">
        <v>1894</v>
      </c>
      <c r="L201" s="2" t="s">
        <v>1893</v>
      </c>
      <c r="M201" s="2" t="s">
        <v>1718</v>
      </c>
      <c r="N201" s="2">
        <v>2240</v>
      </c>
      <c r="O201" s="2">
        <v>0</v>
      </c>
      <c r="P201" s="22">
        <v>2240</v>
      </c>
    </row>
    <row r="202" spans="1:16" x14ac:dyDescent="0.2">
      <c r="A202" s="3">
        <v>16925</v>
      </c>
      <c r="B202" s="3" t="s">
        <v>3277</v>
      </c>
      <c r="C202" s="3" t="s">
        <v>3280</v>
      </c>
      <c r="D202" s="3" t="s">
        <v>2843</v>
      </c>
      <c r="E202" s="3" t="s">
        <v>167</v>
      </c>
      <c r="F202" s="4">
        <v>42360</v>
      </c>
      <c r="H202" s="2">
        <v>2240</v>
      </c>
      <c r="I202" s="2">
        <v>2240</v>
      </c>
      <c r="J202" s="2" t="s">
        <v>2954</v>
      </c>
      <c r="K202" s="2" t="s">
        <v>1894</v>
      </c>
      <c r="L202" s="2" t="s">
        <v>1893</v>
      </c>
      <c r="M202" s="2" t="s">
        <v>1718</v>
      </c>
      <c r="N202" s="2">
        <v>2240</v>
      </c>
      <c r="O202" s="2">
        <v>0</v>
      </c>
      <c r="P202" s="22">
        <v>2240</v>
      </c>
    </row>
    <row r="203" spans="1:16" x14ac:dyDescent="0.2">
      <c r="A203" s="3">
        <v>16926</v>
      </c>
      <c r="B203" s="3" t="s">
        <v>3281</v>
      </c>
      <c r="C203" s="3" t="s">
        <v>3282</v>
      </c>
      <c r="D203" s="3" t="s">
        <v>2843</v>
      </c>
      <c r="E203" s="3" t="s">
        <v>96</v>
      </c>
      <c r="F203" s="4">
        <v>42369</v>
      </c>
      <c r="H203" s="2">
        <v>1341.45</v>
      </c>
      <c r="I203" s="2">
        <v>1341.45</v>
      </c>
      <c r="J203" s="2" t="s">
        <v>2907</v>
      </c>
      <c r="K203" s="2" t="s">
        <v>2039</v>
      </c>
      <c r="L203" s="2" t="s">
        <v>2038</v>
      </c>
      <c r="M203" s="2" t="s">
        <v>2037</v>
      </c>
      <c r="N203" s="2">
        <v>1341.45</v>
      </c>
      <c r="O203" s="2">
        <v>0</v>
      </c>
      <c r="P203" s="22">
        <v>1341.45</v>
      </c>
    </row>
    <row r="204" spans="1:16" x14ac:dyDescent="0.2">
      <c r="A204" s="3">
        <v>16927</v>
      </c>
      <c r="B204" s="3" t="s">
        <v>3283</v>
      </c>
      <c r="C204" s="3" t="s">
        <v>3284</v>
      </c>
      <c r="D204" s="3" t="s">
        <v>2843</v>
      </c>
      <c r="E204" s="3" t="s">
        <v>96</v>
      </c>
      <c r="F204" s="4">
        <v>42369</v>
      </c>
      <c r="H204" s="2">
        <v>2707.78</v>
      </c>
      <c r="I204" s="2">
        <v>2707.78</v>
      </c>
      <c r="J204" s="2" t="s">
        <v>2907</v>
      </c>
      <c r="K204" s="2" t="s">
        <v>2039</v>
      </c>
      <c r="L204" s="2" t="s">
        <v>2038</v>
      </c>
      <c r="M204" s="2" t="s">
        <v>2037</v>
      </c>
      <c r="N204" s="2">
        <v>2707.78</v>
      </c>
      <c r="O204" s="2">
        <v>0</v>
      </c>
      <c r="P204" s="22">
        <v>2707.78</v>
      </c>
    </row>
    <row r="205" spans="1:16" x14ac:dyDescent="0.2">
      <c r="A205" s="3">
        <v>16931</v>
      </c>
      <c r="B205" s="3" t="s">
        <v>3285</v>
      </c>
      <c r="C205" s="3" t="s">
        <v>3286</v>
      </c>
      <c r="D205" s="3" t="s">
        <v>2843</v>
      </c>
      <c r="E205" s="3" t="s">
        <v>19</v>
      </c>
      <c r="F205" s="4">
        <v>42368</v>
      </c>
      <c r="H205" s="2">
        <v>3030</v>
      </c>
      <c r="I205" s="2">
        <v>3030</v>
      </c>
      <c r="J205" s="2" t="s">
        <v>2954</v>
      </c>
      <c r="K205" s="2" t="s">
        <v>1894</v>
      </c>
      <c r="L205" s="2" t="s">
        <v>1893</v>
      </c>
      <c r="M205" s="2" t="s">
        <v>1907</v>
      </c>
      <c r="N205" s="2">
        <v>3030</v>
      </c>
      <c r="O205" s="2">
        <v>0</v>
      </c>
      <c r="P205" s="22">
        <v>3030</v>
      </c>
    </row>
    <row r="206" spans="1:16" x14ac:dyDescent="0.2">
      <c r="A206" s="3">
        <v>16932</v>
      </c>
      <c r="B206" s="3" t="s">
        <v>3287</v>
      </c>
      <c r="C206" s="3" t="s">
        <v>3288</v>
      </c>
      <c r="D206" s="3" t="s">
        <v>2843</v>
      </c>
      <c r="E206" s="3" t="s">
        <v>19</v>
      </c>
      <c r="F206" s="4">
        <v>42368</v>
      </c>
      <c r="H206" s="2">
        <v>3030</v>
      </c>
      <c r="I206" s="2">
        <v>3030</v>
      </c>
      <c r="J206" s="2" t="s">
        <v>2954</v>
      </c>
      <c r="K206" s="2" t="s">
        <v>1894</v>
      </c>
      <c r="L206" s="2" t="s">
        <v>1893</v>
      </c>
      <c r="M206" s="2" t="s">
        <v>1907</v>
      </c>
      <c r="N206" s="2">
        <v>3030</v>
      </c>
      <c r="O206" s="2">
        <v>0</v>
      </c>
      <c r="P206" s="22">
        <v>3030</v>
      </c>
    </row>
    <row r="207" spans="1:16" x14ac:dyDescent="0.2">
      <c r="A207" s="3">
        <v>16933</v>
      </c>
      <c r="B207" s="3" t="s">
        <v>3289</v>
      </c>
      <c r="C207" s="3" t="s">
        <v>3290</v>
      </c>
      <c r="D207" s="3" t="s">
        <v>2843</v>
      </c>
      <c r="E207" s="3" t="s">
        <v>19</v>
      </c>
      <c r="F207" s="4">
        <v>42368</v>
      </c>
      <c r="H207" s="2">
        <v>3030</v>
      </c>
      <c r="I207" s="2">
        <v>3030</v>
      </c>
      <c r="J207" s="2" t="s">
        <v>2954</v>
      </c>
      <c r="K207" s="2" t="s">
        <v>1894</v>
      </c>
      <c r="L207" s="2" t="s">
        <v>1893</v>
      </c>
      <c r="M207" s="2" t="s">
        <v>1907</v>
      </c>
      <c r="N207" s="2">
        <v>3030</v>
      </c>
      <c r="O207" s="2">
        <v>0</v>
      </c>
      <c r="P207" s="22">
        <v>3030</v>
      </c>
    </row>
    <row r="208" spans="1:16" x14ac:dyDescent="0.2">
      <c r="A208" s="3">
        <v>16934</v>
      </c>
      <c r="B208" s="3" t="s">
        <v>3291</v>
      </c>
      <c r="C208" s="3" t="s">
        <v>3292</v>
      </c>
      <c r="D208" s="3" t="s">
        <v>2843</v>
      </c>
      <c r="E208" s="3" t="s">
        <v>19</v>
      </c>
      <c r="F208" s="4">
        <v>42368</v>
      </c>
      <c r="H208" s="2">
        <v>3030</v>
      </c>
      <c r="I208" s="2">
        <v>3030</v>
      </c>
      <c r="J208" s="2" t="s">
        <v>2954</v>
      </c>
      <c r="K208" s="2" t="s">
        <v>1894</v>
      </c>
      <c r="L208" s="2" t="s">
        <v>1893</v>
      </c>
      <c r="M208" s="2" t="s">
        <v>1907</v>
      </c>
      <c r="N208" s="2">
        <v>3030</v>
      </c>
      <c r="O208" s="2">
        <v>0</v>
      </c>
      <c r="P208" s="22">
        <v>3030</v>
      </c>
    </row>
    <row r="209" spans="1:16" x14ac:dyDescent="0.2">
      <c r="A209" s="3">
        <v>16935</v>
      </c>
      <c r="B209" s="3" t="s">
        <v>3293</v>
      </c>
      <c r="C209" s="3" t="s">
        <v>3294</v>
      </c>
      <c r="D209" s="3" t="s">
        <v>2843</v>
      </c>
      <c r="E209" s="3" t="s">
        <v>19</v>
      </c>
      <c r="F209" s="4">
        <v>42368</v>
      </c>
      <c r="H209" s="2">
        <v>3030</v>
      </c>
      <c r="I209" s="2">
        <v>3030</v>
      </c>
      <c r="J209" s="2" t="s">
        <v>2954</v>
      </c>
      <c r="K209" s="2" t="s">
        <v>1894</v>
      </c>
      <c r="L209" s="2" t="s">
        <v>1893</v>
      </c>
      <c r="M209" s="2" t="s">
        <v>1907</v>
      </c>
      <c r="N209" s="2">
        <v>3030</v>
      </c>
      <c r="O209" s="2">
        <v>0</v>
      </c>
      <c r="P209" s="22">
        <v>3030</v>
      </c>
    </row>
    <row r="210" spans="1:16" x14ac:dyDescent="0.2">
      <c r="A210" s="3">
        <v>16936</v>
      </c>
      <c r="B210" s="3" t="s">
        <v>3295</v>
      </c>
      <c r="C210" s="3" t="s">
        <v>3296</v>
      </c>
      <c r="D210" s="3" t="s">
        <v>2843</v>
      </c>
      <c r="E210" s="3" t="s">
        <v>19</v>
      </c>
      <c r="F210" s="4">
        <v>42368</v>
      </c>
      <c r="H210" s="2">
        <v>3030</v>
      </c>
      <c r="I210" s="2">
        <v>3030</v>
      </c>
      <c r="J210" s="2" t="s">
        <v>2954</v>
      </c>
      <c r="K210" s="2" t="s">
        <v>1894</v>
      </c>
      <c r="L210" s="2" t="s">
        <v>1893</v>
      </c>
      <c r="M210" s="2" t="s">
        <v>1907</v>
      </c>
      <c r="N210" s="2">
        <v>3030</v>
      </c>
      <c r="O210" s="2">
        <v>0</v>
      </c>
      <c r="P210" s="22">
        <v>3030</v>
      </c>
    </row>
    <row r="211" spans="1:16" x14ac:dyDescent="0.2">
      <c r="A211" s="3">
        <v>16937</v>
      </c>
      <c r="B211" s="3" t="s">
        <v>3297</v>
      </c>
      <c r="C211" s="3" t="s">
        <v>3298</v>
      </c>
      <c r="D211" s="3" t="s">
        <v>2843</v>
      </c>
      <c r="E211" s="3" t="s">
        <v>19</v>
      </c>
      <c r="F211" s="4">
        <v>42368</v>
      </c>
      <c r="H211" s="2">
        <v>3030</v>
      </c>
      <c r="I211" s="2">
        <v>3030</v>
      </c>
      <c r="J211" s="2" t="s">
        <v>2954</v>
      </c>
      <c r="K211" s="2" t="s">
        <v>1894</v>
      </c>
      <c r="L211" s="2" t="s">
        <v>1893</v>
      </c>
      <c r="M211" s="2" t="s">
        <v>1907</v>
      </c>
      <c r="N211" s="2">
        <v>3030</v>
      </c>
      <c r="O211" s="2">
        <v>0</v>
      </c>
      <c r="P211" s="22">
        <v>3030</v>
      </c>
    </row>
    <row r="212" spans="1:16" x14ac:dyDescent="0.2">
      <c r="A212" s="3">
        <v>16938</v>
      </c>
      <c r="B212" s="3" t="s">
        <v>3299</v>
      </c>
      <c r="C212" s="3" t="s">
        <v>3300</v>
      </c>
      <c r="D212" s="3" t="s">
        <v>2843</v>
      </c>
      <c r="E212" s="3" t="s">
        <v>19</v>
      </c>
      <c r="F212" s="4">
        <v>42368</v>
      </c>
      <c r="H212" s="2">
        <v>3030</v>
      </c>
      <c r="I212" s="2">
        <v>3030</v>
      </c>
      <c r="J212" s="2" t="s">
        <v>2954</v>
      </c>
      <c r="K212" s="2" t="s">
        <v>1894</v>
      </c>
      <c r="L212" s="2" t="s">
        <v>1893</v>
      </c>
      <c r="M212" s="2" t="s">
        <v>1907</v>
      </c>
      <c r="N212" s="2">
        <v>3030</v>
      </c>
      <c r="O212" s="2">
        <v>0</v>
      </c>
      <c r="P212" s="22">
        <v>3030</v>
      </c>
    </row>
    <row r="213" spans="1:16" x14ac:dyDescent="0.2">
      <c r="A213" s="3">
        <v>16939</v>
      </c>
      <c r="B213" s="3" t="s">
        <v>3301</v>
      </c>
      <c r="C213" s="3" t="s">
        <v>3302</v>
      </c>
      <c r="D213" s="3" t="s">
        <v>2843</v>
      </c>
      <c r="E213" s="3" t="s">
        <v>19</v>
      </c>
      <c r="F213" s="4">
        <v>42368</v>
      </c>
      <c r="H213" s="2">
        <v>3030</v>
      </c>
      <c r="I213" s="2">
        <v>3030</v>
      </c>
      <c r="J213" s="2" t="s">
        <v>2954</v>
      </c>
      <c r="K213" s="2" t="s">
        <v>1894</v>
      </c>
      <c r="L213" s="2" t="s">
        <v>1893</v>
      </c>
      <c r="M213" s="2" t="s">
        <v>1907</v>
      </c>
      <c r="N213" s="2">
        <v>3030</v>
      </c>
      <c r="O213" s="2">
        <v>0</v>
      </c>
      <c r="P213" s="22">
        <v>3030</v>
      </c>
    </row>
    <row r="214" spans="1:16" x14ac:dyDescent="0.2">
      <c r="A214" s="3">
        <v>16940</v>
      </c>
      <c r="B214" s="3" t="s">
        <v>3303</v>
      </c>
      <c r="C214" s="3" t="s">
        <v>3304</v>
      </c>
      <c r="D214" s="3" t="s">
        <v>2843</v>
      </c>
      <c r="E214" s="3" t="s">
        <v>19</v>
      </c>
      <c r="F214" s="4">
        <v>42368</v>
      </c>
      <c r="H214" s="2">
        <v>3030</v>
      </c>
      <c r="I214" s="2">
        <v>3030</v>
      </c>
      <c r="J214" s="2" t="s">
        <v>2954</v>
      </c>
      <c r="K214" s="2" t="s">
        <v>1894</v>
      </c>
      <c r="L214" s="2" t="s">
        <v>1893</v>
      </c>
      <c r="M214" s="2" t="s">
        <v>1907</v>
      </c>
      <c r="N214" s="2">
        <v>3030</v>
      </c>
      <c r="O214" s="2">
        <v>0</v>
      </c>
      <c r="P214" s="22">
        <v>3030</v>
      </c>
    </row>
    <row r="215" spans="1:16" x14ac:dyDescent="0.2">
      <c r="A215" s="3">
        <v>16941</v>
      </c>
      <c r="B215" s="3" t="s">
        <v>3305</v>
      </c>
      <c r="C215" s="3" t="s">
        <v>3306</v>
      </c>
      <c r="D215" s="3" t="s">
        <v>2843</v>
      </c>
      <c r="E215" s="3" t="s">
        <v>19</v>
      </c>
      <c r="F215" s="4">
        <v>42368</v>
      </c>
      <c r="H215" s="2">
        <v>3030</v>
      </c>
      <c r="I215" s="2">
        <v>3030</v>
      </c>
      <c r="J215" s="2" t="s">
        <v>2954</v>
      </c>
      <c r="K215" s="2" t="s">
        <v>1894</v>
      </c>
      <c r="L215" s="2" t="s">
        <v>1893</v>
      </c>
      <c r="M215" s="2" t="s">
        <v>1907</v>
      </c>
      <c r="N215" s="2">
        <v>3030</v>
      </c>
      <c r="O215" s="2">
        <v>0</v>
      </c>
      <c r="P215" s="22">
        <v>3030</v>
      </c>
    </row>
    <row r="216" spans="1:16" x14ac:dyDescent="0.2">
      <c r="A216" s="3">
        <v>16942</v>
      </c>
      <c r="B216" s="3" t="s">
        <v>3307</v>
      </c>
      <c r="C216" s="3" t="s">
        <v>3308</v>
      </c>
      <c r="D216" s="3" t="s">
        <v>2843</v>
      </c>
      <c r="E216" s="3" t="s">
        <v>19</v>
      </c>
      <c r="F216" s="4">
        <v>42368</v>
      </c>
      <c r="H216" s="2">
        <v>3030</v>
      </c>
      <c r="I216" s="2">
        <v>3030</v>
      </c>
      <c r="J216" s="2" t="s">
        <v>2954</v>
      </c>
      <c r="K216" s="2" t="s">
        <v>1894</v>
      </c>
      <c r="L216" s="2" t="s">
        <v>1893</v>
      </c>
      <c r="M216" s="2" t="s">
        <v>1907</v>
      </c>
      <c r="N216" s="2">
        <v>3030</v>
      </c>
      <c r="O216" s="2">
        <v>0</v>
      </c>
      <c r="P216" s="22">
        <v>3030</v>
      </c>
    </row>
    <row r="217" spans="1:16" x14ac:dyDescent="0.2">
      <c r="A217" s="3">
        <v>16994</v>
      </c>
      <c r="B217" s="3" t="s">
        <v>3309</v>
      </c>
      <c r="C217" s="3" t="s">
        <v>3310</v>
      </c>
      <c r="D217" s="3" t="s">
        <v>2843</v>
      </c>
      <c r="E217" s="3" t="s">
        <v>153</v>
      </c>
      <c r="F217" s="4">
        <v>42374</v>
      </c>
      <c r="H217" s="2">
        <v>2247.56</v>
      </c>
      <c r="I217" s="2">
        <v>2247.56</v>
      </c>
      <c r="J217" s="2" t="s">
        <v>3110</v>
      </c>
      <c r="K217" s="2" t="s">
        <v>2113</v>
      </c>
      <c r="L217" s="2" t="s">
        <v>2112</v>
      </c>
      <c r="M217" s="2" t="s">
        <v>2111</v>
      </c>
      <c r="N217" s="2">
        <v>2247.56</v>
      </c>
      <c r="O217" s="2">
        <v>0</v>
      </c>
      <c r="P217" s="22">
        <v>2247.56</v>
      </c>
    </row>
    <row r="218" spans="1:16" x14ac:dyDescent="0.2">
      <c r="A218" s="3">
        <v>16995</v>
      </c>
      <c r="B218" s="3" t="s">
        <v>3311</v>
      </c>
      <c r="C218" s="3" t="s">
        <v>3312</v>
      </c>
      <c r="D218" s="3" t="s">
        <v>2843</v>
      </c>
      <c r="E218" s="3" t="s">
        <v>1314</v>
      </c>
      <c r="F218" s="4">
        <v>40108</v>
      </c>
      <c r="H218" s="2">
        <v>1199</v>
      </c>
      <c r="I218" s="2">
        <v>1199</v>
      </c>
      <c r="J218" s="2" t="s">
        <v>2954</v>
      </c>
      <c r="K218" s="2" t="s">
        <v>1894</v>
      </c>
      <c r="L218" s="2" t="s">
        <v>1893</v>
      </c>
      <c r="M218" s="2" t="s">
        <v>2128</v>
      </c>
      <c r="N218" s="2">
        <v>1199</v>
      </c>
      <c r="O218" s="2">
        <v>0</v>
      </c>
      <c r="P218" s="22">
        <v>1199</v>
      </c>
    </row>
    <row r="219" spans="1:16" x14ac:dyDescent="0.2">
      <c r="A219" s="3">
        <v>17001</v>
      </c>
      <c r="B219" s="3" t="s">
        <v>3313</v>
      </c>
      <c r="C219" s="3" t="s">
        <v>3314</v>
      </c>
      <c r="D219" s="3" t="s">
        <v>2843</v>
      </c>
      <c r="E219" s="3" t="s">
        <v>96</v>
      </c>
      <c r="F219" s="4">
        <v>40158</v>
      </c>
      <c r="H219" s="2">
        <v>1145</v>
      </c>
      <c r="I219" s="2">
        <v>1145</v>
      </c>
      <c r="J219" s="2" t="s">
        <v>2884</v>
      </c>
      <c r="K219" s="2" t="s">
        <v>2035</v>
      </c>
      <c r="L219" s="2" t="s">
        <v>2034</v>
      </c>
      <c r="M219" s="2" t="s">
        <v>2037</v>
      </c>
      <c r="N219" s="2">
        <v>1145</v>
      </c>
      <c r="O219" s="2">
        <v>0</v>
      </c>
      <c r="P219" s="22">
        <v>1145</v>
      </c>
    </row>
    <row r="220" spans="1:16" x14ac:dyDescent="0.2">
      <c r="A220" s="3">
        <v>17005</v>
      </c>
      <c r="B220" s="3" t="s">
        <v>3317</v>
      </c>
      <c r="C220" s="3" t="s">
        <v>3318</v>
      </c>
      <c r="D220" s="3" t="s">
        <v>2843</v>
      </c>
      <c r="E220" s="3" t="s">
        <v>96</v>
      </c>
      <c r="F220" s="4">
        <v>40241</v>
      </c>
      <c r="H220" s="2">
        <v>850</v>
      </c>
      <c r="I220" s="2">
        <v>850</v>
      </c>
      <c r="J220" s="2" t="s">
        <v>27</v>
      </c>
      <c r="K220" s="2" t="s">
        <v>28</v>
      </c>
      <c r="L220" s="2" t="s">
        <v>908</v>
      </c>
      <c r="M220" s="2" t="s">
        <v>699</v>
      </c>
      <c r="N220" s="2">
        <v>850</v>
      </c>
      <c r="O220" s="2">
        <v>0</v>
      </c>
      <c r="P220" s="22">
        <v>850</v>
      </c>
    </row>
    <row r="221" spans="1:16" x14ac:dyDescent="0.2">
      <c r="A221" s="3">
        <v>17006</v>
      </c>
      <c r="B221" s="3" t="s">
        <v>3319</v>
      </c>
      <c r="C221" s="3" t="s">
        <v>3320</v>
      </c>
      <c r="D221" s="3" t="s">
        <v>2843</v>
      </c>
      <c r="E221" s="3" t="s">
        <v>96</v>
      </c>
      <c r="F221" s="4">
        <v>40241</v>
      </c>
      <c r="H221" s="2">
        <v>700</v>
      </c>
      <c r="I221" s="2">
        <v>700</v>
      </c>
      <c r="J221" s="2" t="s">
        <v>27</v>
      </c>
      <c r="K221" s="2" t="s">
        <v>28</v>
      </c>
      <c r="L221" s="2" t="s">
        <v>908</v>
      </c>
      <c r="N221" s="2">
        <v>700</v>
      </c>
      <c r="O221" s="2">
        <v>0</v>
      </c>
      <c r="P221" s="22">
        <v>700</v>
      </c>
    </row>
    <row r="222" spans="1:16" x14ac:dyDescent="0.2">
      <c r="A222" s="3">
        <v>17007</v>
      </c>
      <c r="B222" s="3" t="s">
        <v>3321</v>
      </c>
      <c r="C222" s="3" t="s">
        <v>3322</v>
      </c>
      <c r="D222" s="3" t="s">
        <v>2843</v>
      </c>
      <c r="E222" s="3" t="s">
        <v>96</v>
      </c>
      <c r="F222" s="4">
        <v>40241</v>
      </c>
      <c r="H222" s="2">
        <v>650</v>
      </c>
      <c r="I222" s="2">
        <v>650</v>
      </c>
      <c r="J222" s="2" t="s">
        <v>27</v>
      </c>
      <c r="K222" s="2" t="s">
        <v>28</v>
      </c>
      <c r="L222" s="2" t="s">
        <v>908</v>
      </c>
      <c r="N222" s="2">
        <v>650</v>
      </c>
      <c r="O222" s="2">
        <v>0</v>
      </c>
      <c r="P222" s="22">
        <v>650</v>
      </c>
    </row>
    <row r="223" spans="1:16" x14ac:dyDescent="0.2">
      <c r="A223" s="3">
        <v>17008</v>
      </c>
      <c r="B223" s="3" t="s">
        <v>3323</v>
      </c>
      <c r="C223" s="3" t="s">
        <v>3324</v>
      </c>
      <c r="D223" s="3" t="s">
        <v>2843</v>
      </c>
      <c r="E223" s="3" t="s">
        <v>96</v>
      </c>
      <c r="F223" s="4">
        <v>40241</v>
      </c>
      <c r="H223" s="2">
        <v>1200</v>
      </c>
      <c r="I223" s="2">
        <v>1200</v>
      </c>
      <c r="J223" s="2" t="s">
        <v>27</v>
      </c>
      <c r="K223" s="2" t="s">
        <v>28</v>
      </c>
      <c r="L223" s="2" t="s">
        <v>908</v>
      </c>
      <c r="N223" s="2">
        <v>1200</v>
      </c>
      <c r="O223" s="2">
        <v>0</v>
      </c>
      <c r="P223" s="22">
        <v>1200</v>
      </c>
    </row>
    <row r="224" spans="1:16" x14ac:dyDescent="0.2">
      <c r="A224" s="3">
        <v>17009</v>
      </c>
      <c r="B224" s="3" t="s">
        <v>3325</v>
      </c>
      <c r="C224" s="3" t="s">
        <v>3326</v>
      </c>
      <c r="D224" s="3" t="s">
        <v>2843</v>
      </c>
      <c r="E224" s="3" t="s">
        <v>96</v>
      </c>
      <c r="F224" s="4">
        <v>40241</v>
      </c>
      <c r="H224" s="2">
        <v>1400</v>
      </c>
      <c r="I224" s="2">
        <v>1400</v>
      </c>
      <c r="J224" s="2" t="s">
        <v>27</v>
      </c>
      <c r="K224" s="2" t="s">
        <v>28</v>
      </c>
      <c r="L224" s="2" t="s">
        <v>908</v>
      </c>
      <c r="M224" s="2" t="s">
        <v>2994</v>
      </c>
      <c r="N224" s="2">
        <v>1400</v>
      </c>
      <c r="O224" s="2">
        <v>0</v>
      </c>
      <c r="P224" s="22">
        <v>1400</v>
      </c>
    </row>
    <row r="225" spans="1:16" x14ac:dyDescent="0.2">
      <c r="A225" s="3">
        <v>17010</v>
      </c>
      <c r="B225" s="3" t="s">
        <v>3325</v>
      </c>
      <c r="C225" s="3" t="s">
        <v>3327</v>
      </c>
      <c r="D225" s="3" t="s">
        <v>2843</v>
      </c>
      <c r="E225" s="3" t="s">
        <v>96</v>
      </c>
      <c r="F225" s="4">
        <v>40241</v>
      </c>
      <c r="H225" s="2">
        <v>1400</v>
      </c>
      <c r="I225" s="2">
        <v>1400</v>
      </c>
      <c r="J225" s="2" t="s">
        <v>27</v>
      </c>
      <c r="K225" s="2" t="s">
        <v>28</v>
      </c>
      <c r="L225" s="2" t="s">
        <v>908</v>
      </c>
      <c r="M225" s="2" t="s">
        <v>2994</v>
      </c>
      <c r="N225" s="2">
        <v>1400</v>
      </c>
      <c r="O225" s="2">
        <v>0</v>
      </c>
      <c r="P225" s="22">
        <v>1400</v>
      </c>
    </row>
    <row r="226" spans="1:16" x14ac:dyDescent="0.2">
      <c r="A226" s="3">
        <v>17011</v>
      </c>
      <c r="B226" s="3" t="s">
        <v>3328</v>
      </c>
      <c r="C226" s="3" t="s">
        <v>3329</v>
      </c>
      <c r="D226" s="3" t="s">
        <v>2843</v>
      </c>
      <c r="E226" s="3" t="s">
        <v>96</v>
      </c>
      <c r="F226" s="4">
        <v>40241</v>
      </c>
      <c r="H226" s="2">
        <v>500</v>
      </c>
      <c r="I226" s="2">
        <v>500</v>
      </c>
      <c r="J226" s="2" t="s">
        <v>27</v>
      </c>
      <c r="K226" s="2" t="s">
        <v>28</v>
      </c>
      <c r="L226" s="2" t="s">
        <v>908</v>
      </c>
      <c r="M226" s="2" t="s">
        <v>2976</v>
      </c>
      <c r="N226" s="2">
        <v>500</v>
      </c>
      <c r="O226" s="2">
        <v>0</v>
      </c>
      <c r="P226" s="22">
        <v>500</v>
      </c>
    </row>
    <row r="227" spans="1:16" x14ac:dyDescent="0.2">
      <c r="A227" s="3">
        <v>17012</v>
      </c>
      <c r="B227" s="3" t="s">
        <v>3330</v>
      </c>
      <c r="C227" s="3" t="s">
        <v>3331</v>
      </c>
      <c r="D227" s="3" t="s">
        <v>2843</v>
      </c>
      <c r="E227" s="3" t="s">
        <v>96</v>
      </c>
      <c r="F227" s="4">
        <v>40241</v>
      </c>
      <c r="H227" s="2">
        <v>500</v>
      </c>
      <c r="I227" s="2">
        <v>500</v>
      </c>
      <c r="J227" s="2" t="s">
        <v>27</v>
      </c>
      <c r="K227" s="2" t="s">
        <v>28</v>
      </c>
      <c r="L227" s="2" t="s">
        <v>908</v>
      </c>
      <c r="M227" s="2" t="s">
        <v>2994</v>
      </c>
      <c r="N227" s="2">
        <v>500</v>
      </c>
      <c r="O227" s="2">
        <v>0</v>
      </c>
      <c r="P227" s="22">
        <v>500</v>
      </c>
    </row>
    <row r="228" spans="1:16" x14ac:dyDescent="0.2">
      <c r="A228" s="3">
        <v>17013</v>
      </c>
      <c r="B228" s="3" t="s">
        <v>3332</v>
      </c>
      <c r="C228" s="3" t="s">
        <v>3333</v>
      </c>
      <c r="D228" s="3" t="s">
        <v>2843</v>
      </c>
      <c r="E228" s="3" t="s">
        <v>96</v>
      </c>
      <c r="F228" s="4">
        <v>40241</v>
      </c>
      <c r="H228" s="2">
        <v>700</v>
      </c>
      <c r="I228" s="2">
        <v>700</v>
      </c>
      <c r="J228" s="2" t="s">
        <v>27</v>
      </c>
      <c r="K228" s="2" t="s">
        <v>28</v>
      </c>
      <c r="L228" s="2" t="s">
        <v>908</v>
      </c>
      <c r="M228" s="2" t="s">
        <v>93</v>
      </c>
      <c r="N228" s="2">
        <v>700</v>
      </c>
      <c r="O228" s="2">
        <v>0</v>
      </c>
      <c r="P228" s="22">
        <v>700</v>
      </c>
    </row>
    <row r="229" spans="1:16" x14ac:dyDescent="0.2">
      <c r="A229" s="3">
        <v>17014</v>
      </c>
      <c r="B229" s="3" t="s">
        <v>3334</v>
      </c>
      <c r="C229" s="3" t="s">
        <v>3335</v>
      </c>
      <c r="D229" s="3" t="s">
        <v>2843</v>
      </c>
      <c r="E229" s="3" t="s">
        <v>96</v>
      </c>
      <c r="F229" s="4">
        <v>40256</v>
      </c>
      <c r="H229" s="2">
        <v>550</v>
      </c>
      <c r="I229" s="2">
        <v>550</v>
      </c>
      <c r="J229" s="2" t="s">
        <v>27</v>
      </c>
      <c r="K229" s="2" t="s">
        <v>28</v>
      </c>
      <c r="L229" s="2" t="s">
        <v>908</v>
      </c>
      <c r="M229" s="2" t="s">
        <v>801</v>
      </c>
      <c r="N229" s="2">
        <v>550</v>
      </c>
      <c r="O229" s="2">
        <v>0</v>
      </c>
      <c r="P229" s="22">
        <v>550</v>
      </c>
    </row>
    <row r="230" spans="1:16" x14ac:dyDescent="0.2">
      <c r="A230" s="3">
        <v>17015</v>
      </c>
      <c r="B230" s="3" t="s">
        <v>3336</v>
      </c>
      <c r="C230" s="3" t="s">
        <v>3337</v>
      </c>
      <c r="D230" s="3" t="s">
        <v>2843</v>
      </c>
      <c r="E230" s="3" t="s">
        <v>96</v>
      </c>
      <c r="F230" s="4">
        <v>40241</v>
      </c>
      <c r="H230" s="2">
        <v>600</v>
      </c>
      <c r="I230" s="2">
        <v>600</v>
      </c>
      <c r="J230" s="2" t="s">
        <v>27</v>
      </c>
      <c r="K230" s="2" t="s">
        <v>28</v>
      </c>
      <c r="L230" s="2" t="s">
        <v>908</v>
      </c>
      <c r="M230" s="2" t="s">
        <v>1828</v>
      </c>
      <c r="N230" s="2">
        <v>600</v>
      </c>
      <c r="O230" s="2">
        <v>0</v>
      </c>
      <c r="P230" s="22">
        <v>600</v>
      </c>
    </row>
    <row r="231" spans="1:16" x14ac:dyDescent="0.2">
      <c r="A231" s="3">
        <v>17016</v>
      </c>
      <c r="B231" s="3" t="s">
        <v>3338</v>
      </c>
      <c r="C231" s="3" t="s">
        <v>3339</v>
      </c>
      <c r="D231" s="3" t="s">
        <v>2843</v>
      </c>
      <c r="E231" s="3" t="s">
        <v>96</v>
      </c>
      <c r="F231" s="4">
        <v>40241</v>
      </c>
      <c r="H231" s="2">
        <v>1200</v>
      </c>
      <c r="I231" s="2">
        <v>1200</v>
      </c>
      <c r="J231" s="2" t="s">
        <v>27</v>
      </c>
      <c r="K231" s="2" t="s">
        <v>28</v>
      </c>
      <c r="L231" s="2" t="s">
        <v>908</v>
      </c>
      <c r="M231" s="2" t="s">
        <v>1828</v>
      </c>
      <c r="N231" s="2">
        <v>1200</v>
      </c>
      <c r="O231" s="2">
        <v>0</v>
      </c>
      <c r="P231" s="22">
        <v>1200</v>
      </c>
    </row>
    <row r="232" spans="1:16" x14ac:dyDescent="0.2">
      <c r="A232" s="3">
        <v>17017</v>
      </c>
      <c r="B232" s="3" t="s">
        <v>3336</v>
      </c>
      <c r="C232" s="3" t="s">
        <v>3340</v>
      </c>
      <c r="D232" s="3" t="s">
        <v>2843</v>
      </c>
      <c r="E232" s="3" t="s">
        <v>96</v>
      </c>
      <c r="F232" s="4">
        <v>40241</v>
      </c>
      <c r="H232" s="2">
        <v>600</v>
      </c>
      <c r="I232" s="2">
        <v>600</v>
      </c>
      <c r="J232" s="2" t="s">
        <v>27</v>
      </c>
      <c r="K232" s="2" t="s">
        <v>28</v>
      </c>
      <c r="L232" s="2" t="s">
        <v>908</v>
      </c>
      <c r="M232" s="2" t="s">
        <v>1849</v>
      </c>
      <c r="N232" s="2">
        <v>600</v>
      </c>
      <c r="O232" s="2">
        <v>0</v>
      </c>
      <c r="P232" s="22">
        <v>600</v>
      </c>
    </row>
    <row r="233" spans="1:16" x14ac:dyDescent="0.2">
      <c r="A233" s="3">
        <v>17019</v>
      </c>
      <c r="B233" s="3" t="s">
        <v>3343</v>
      </c>
      <c r="C233" s="3" t="s">
        <v>3344</v>
      </c>
      <c r="D233" s="3" t="s">
        <v>2843</v>
      </c>
      <c r="E233" s="3" t="s">
        <v>96</v>
      </c>
      <c r="F233" s="4">
        <v>40288</v>
      </c>
      <c r="H233" s="2">
        <v>654.91999999999996</v>
      </c>
      <c r="I233" s="2">
        <v>654.91999999999996</v>
      </c>
      <c r="J233" s="2" t="s">
        <v>2907</v>
      </c>
      <c r="K233" s="2" t="s">
        <v>2039</v>
      </c>
      <c r="L233" s="2" t="s">
        <v>2038</v>
      </c>
      <c r="M233" s="2" t="s">
        <v>2037</v>
      </c>
      <c r="N233" s="2">
        <v>654.91999999999996</v>
      </c>
      <c r="O233" s="2">
        <v>0</v>
      </c>
      <c r="P233" s="22">
        <v>654.91999999999996</v>
      </c>
    </row>
    <row r="234" spans="1:16" x14ac:dyDescent="0.2">
      <c r="A234" s="3">
        <v>17020</v>
      </c>
      <c r="B234" s="3" t="s">
        <v>3345</v>
      </c>
      <c r="C234" s="3" t="s">
        <v>3346</v>
      </c>
      <c r="D234" s="3" t="s">
        <v>2843</v>
      </c>
      <c r="E234" s="3" t="s">
        <v>794</v>
      </c>
      <c r="F234" s="4">
        <v>40340</v>
      </c>
      <c r="H234" s="2">
        <v>1063.93</v>
      </c>
      <c r="I234" s="2">
        <v>1063.93</v>
      </c>
      <c r="J234" s="2" t="s">
        <v>2846</v>
      </c>
      <c r="K234" s="2" t="s">
        <v>2133</v>
      </c>
      <c r="L234" s="2" t="s">
        <v>2132</v>
      </c>
      <c r="M234" s="2" t="s">
        <v>1892</v>
      </c>
      <c r="N234" s="2">
        <v>1063.93</v>
      </c>
      <c r="O234" s="2">
        <v>0</v>
      </c>
      <c r="P234" s="22">
        <v>1063.93</v>
      </c>
    </row>
    <row r="235" spans="1:16" x14ac:dyDescent="0.2">
      <c r="A235" s="3">
        <v>17025</v>
      </c>
      <c r="B235" s="3" t="s">
        <v>3347</v>
      </c>
      <c r="C235" s="3" t="s">
        <v>3348</v>
      </c>
      <c r="D235" s="3" t="s">
        <v>2843</v>
      </c>
      <c r="E235" s="3" t="s">
        <v>920</v>
      </c>
      <c r="F235" s="4">
        <v>40371</v>
      </c>
      <c r="H235" s="2">
        <v>696.72</v>
      </c>
      <c r="I235" s="2">
        <v>696.72</v>
      </c>
      <c r="J235" s="2" t="s">
        <v>2954</v>
      </c>
      <c r="K235" s="2" t="s">
        <v>1894</v>
      </c>
      <c r="L235" s="2" t="s">
        <v>1893</v>
      </c>
      <c r="M235" s="2" t="s">
        <v>1907</v>
      </c>
      <c r="N235" s="2">
        <v>696.72</v>
      </c>
      <c r="O235" s="2">
        <v>0</v>
      </c>
      <c r="P235" s="22">
        <v>696.72</v>
      </c>
    </row>
    <row r="236" spans="1:16" x14ac:dyDescent="0.2">
      <c r="A236" s="3">
        <v>17033</v>
      </c>
      <c r="B236" s="3" t="s">
        <v>3349</v>
      </c>
      <c r="C236" s="3" t="s">
        <v>3350</v>
      </c>
      <c r="D236" s="3" t="s">
        <v>2843</v>
      </c>
      <c r="E236" s="3" t="s">
        <v>443</v>
      </c>
      <c r="F236" s="4">
        <v>40401</v>
      </c>
      <c r="H236" s="2">
        <v>3190</v>
      </c>
      <c r="I236" s="2">
        <v>3190</v>
      </c>
      <c r="J236" s="2" t="s">
        <v>2954</v>
      </c>
      <c r="K236" s="2" t="s">
        <v>1894</v>
      </c>
      <c r="L236" s="2" t="s">
        <v>1893</v>
      </c>
      <c r="M236" s="2" t="s">
        <v>1718</v>
      </c>
      <c r="N236" s="2">
        <v>3190</v>
      </c>
      <c r="O236" s="2">
        <v>0</v>
      </c>
      <c r="P236" s="22">
        <v>3190</v>
      </c>
    </row>
    <row r="237" spans="1:16" x14ac:dyDescent="0.2">
      <c r="A237" s="3">
        <v>17034</v>
      </c>
      <c r="B237" s="3" t="s">
        <v>3349</v>
      </c>
      <c r="C237" s="3" t="s">
        <v>3351</v>
      </c>
      <c r="D237" s="3" t="s">
        <v>2843</v>
      </c>
      <c r="E237" s="3" t="s">
        <v>443</v>
      </c>
      <c r="F237" s="4">
        <v>40401</v>
      </c>
      <c r="H237" s="2">
        <v>3190</v>
      </c>
      <c r="I237" s="2">
        <v>3190</v>
      </c>
      <c r="J237" s="2" t="s">
        <v>2954</v>
      </c>
      <c r="K237" s="2" t="s">
        <v>1894</v>
      </c>
      <c r="L237" s="2" t="s">
        <v>1893</v>
      </c>
      <c r="M237" s="2" t="s">
        <v>1718</v>
      </c>
      <c r="N237" s="2">
        <v>3190</v>
      </c>
      <c r="O237" s="2">
        <v>0</v>
      </c>
      <c r="P237" s="22">
        <v>3190</v>
      </c>
    </row>
    <row r="238" spans="1:16" x14ac:dyDescent="0.2">
      <c r="A238" s="3">
        <v>17035</v>
      </c>
      <c r="B238" s="3" t="s">
        <v>3349</v>
      </c>
      <c r="C238" s="3" t="s">
        <v>3352</v>
      </c>
      <c r="D238" s="3" t="s">
        <v>2843</v>
      </c>
      <c r="E238" s="3" t="s">
        <v>443</v>
      </c>
      <c r="F238" s="4">
        <v>40401</v>
      </c>
      <c r="H238" s="2">
        <v>3190</v>
      </c>
      <c r="I238" s="2">
        <v>3190</v>
      </c>
      <c r="J238" s="2" t="s">
        <v>2954</v>
      </c>
      <c r="K238" s="2" t="s">
        <v>1894</v>
      </c>
      <c r="L238" s="2" t="s">
        <v>1893</v>
      </c>
      <c r="M238" s="2" t="s">
        <v>1718</v>
      </c>
      <c r="N238" s="2">
        <v>3190</v>
      </c>
      <c r="O238" s="2">
        <v>0</v>
      </c>
      <c r="P238" s="22">
        <v>3190</v>
      </c>
    </row>
    <row r="239" spans="1:16" x14ac:dyDescent="0.2">
      <c r="A239" s="3">
        <v>17036</v>
      </c>
      <c r="B239" s="3" t="s">
        <v>1430</v>
      </c>
      <c r="C239" s="3" t="s">
        <v>3353</v>
      </c>
      <c r="D239" s="3" t="s">
        <v>2843</v>
      </c>
      <c r="E239" s="3" t="s">
        <v>19</v>
      </c>
      <c r="F239" s="4">
        <v>40415</v>
      </c>
      <c r="H239" s="2">
        <v>2756.15</v>
      </c>
      <c r="I239" s="2">
        <v>2756.15</v>
      </c>
      <c r="J239" s="2" t="s">
        <v>27</v>
      </c>
      <c r="K239" s="2" t="s">
        <v>28</v>
      </c>
      <c r="L239" s="2" t="s">
        <v>908</v>
      </c>
      <c r="M239" s="2" t="s">
        <v>2694</v>
      </c>
      <c r="N239" s="2">
        <v>2756.15</v>
      </c>
      <c r="O239" s="2">
        <v>0</v>
      </c>
      <c r="P239" s="22">
        <v>2756.15</v>
      </c>
    </row>
    <row r="240" spans="1:16" x14ac:dyDescent="0.2">
      <c r="A240" s="3">
        <v>17039</v>
      </c>
      <c r="B240" s="3" t="s">
        <v>3356</v>
      </c>
      <c r="C240" s="3" t="s">
        <v>3357</v>
      </c>
      <c r="D240" s="3" t="s">
        <v>2843</v>
      </c>
      <c r="E240" s="3" t="s">
        <v>443</v>
      </c>
      <c r="F240" s="4">
        <v>40429</v>
      </c>
      <c r="H240" s="2">
        <v>3390</v>
      </c>
      <c r="I240" s="2">
        <v>3390</v>
      </c>
      <c r="J240" s="2" t="s">
        <v>2954</v>
      </c>
      <c r="K240" s="2" t="s">
        <v>1894</v>
      </c>
      <c r="L240" s="2" t="s">
        <v>1893</v>
      </c>
      <c r="M240" s="2" t="s">
        <v>1718</v>
      </c>
      <c r="N240" s="2">
        <v>3390</v>
      </c>
      <c r="O240" s="2">
        <v>0</v>
      </c>
      <c r="P240" s="22">
        <v>3390</v>
      </c>
    </row>
    <row r="241" spans="1:16" x14ac:dyDescent="0.2">
      <c r="A241" s="3">
        <v>17040</v>
      </c>
      <c r="B241" s="3" t="s">
        <v>3356</v>
      </c>
      <c r="C241" s="3" t="s">
        <v>3358</v>
      </c>
      <c r="D241" s="3" t="s">
        <v>2843</v>
      </c>
      <c r="E241" s="3" t="s">
        <v>443</v>
      </c>
      <c r="F241" s="4">
        <v>40429</v>
      </c>
      <c r="H241" s="2">
        <v>3390</v>
      </c>
      <c r="I241" s="2">
        <v>3390</v>
      </c>
      <c r="J241" s="2" t="s">
        <v>2954</v>
      </c>
      <c r="K241" s="2" t="s">
        <v>1894</v>
      </c>
      <c r="L241" s="2" t="s">
        <v>1893</v>
      </c>
      <c r="M241" s="2" t="s">
        <v>1718</v>
      </c>
      <c r="N241" s="2">
        <v>3390</v>
      </c>
      <c r="O241" s="2">
        <v>0</v>
      </c>
      <c r="P241" s="22">
        <v>3390</v>
      </c>
    </row>
    <row r="242" spans="1:16" x14ac:dyDescent="0.2">
      <c r="A242" s="3">
        <v>17041</v>
      </c>
      <c r="B242" s="3" t="s">
        <v>3356</v>
      </c>
      <c r="C242" s="3" t="s">
        <v>3359</v>
      </c>
      <c r="D242" s="3" t="s">
        <v>2843</v>
      </c>
      <c r="E242" s="3" t="s">
        <v>443</v>
      </c>
      <c r="F242" s="4">
        <v>40429</v>
      </c>
      <c r="H242" s="2">
        <v>3390</v>
      </c>
      <c r="I242" s="2">
        <v>3390</v>
      </c>
      <c r="J242" s="2" t="s">
        <v>2954</v>
      </c>
      <c r="K242" s="2" t="s">
        <v>1894</v>
      </c>
      <c r="L242" s="2" t="s">
        <v>1893</v>
      </c>
      <c r="M242" s="2" t="s">
        <v>1718</v>
      </c>
      <c r="N242" s="2">
        <v>3390</v>
      </c>
      <c r="O242" s="2">
        <v>0</v>
      </c>
      <c r="P242" s="22">
        <v>3390</v>
      </c>
    </row>
    <row r="243" spans="1:16" x14ac:dyDescent="0.2">
      <c r="A243" s="3">
        <v>17042</v>
      </c>
      <c r="B243" s="3" t="s">
        <v>3356</v>
      </c>
      <c r="C243" s="3" t="s">
        <v>3360</v>
      </c>
      <c r="D243" s="3" t="s">
        <v>2843</v>
      </c>
      <c r="E243" s="3" t="s">
        <v>443</v>
      </c>
      <c r="F243" s="4">
        <v>40429</v>
      </c>
      <c r="H243" s="2">
        <v>3390</v>
      </c>
      <c r="I243" s="2">
        <v>3390</v>
      </c>
      <c r="J243" s="2" t="s">
        <v>2954</v>
      </c>
      <c r="K243" s="2" t="s">
        <v>1894</v>
      </c>
      <c r="L243" s="2" t="s">
        <v>1893</v>
      </c>
      <c r="M243" s="2" t="s">
        <v>1718</v>
      </c>
      <c r="N243" s="2">
        <v>3390</v>
      </c>
      <c r="O243" s="2">
        <v>0</v>
      </c>
      <c r="P243" s="22">
        <v>3390</v>
      </c>
    </row>
    <row r="244" spans="1:16" x14ac:dyDescent="0.2">
      <c r="A244" s="3">
        <v>17043</v>
      </c>
      <c r="B244" s="3" t="s">
        <v>3356</v>
      </c>
      <c r="C244" s="3" t="s">
        <v>3361</v>
      </c>
      <c r="D244" s="3" t="s">
        <v>2843</v>
      </c>
      <c r="E244" s="3" t="s">
        <v>443</v>
      </c>
      <c r="F244" s="4">
        <v>40429</v>
      </c>
      <c r="H244" s="2">
        <v>3390</v>
      </c>
      <c r="I244" s="2">
        <v>3390</v>
      </c>
      <c r="J244" s="2" t="s">
        <v>2954</v>
      </c>
      <c r="K244" s="2" t="s">
        <v>1894</v>
      </c>
      <c r="L244" s="2" t="s">
        <v>1893</v>
      </c>
      <c r="M244" s="2" t="s">
        <v>1718</v>
      </c>
      <c r="N244" s="2">
        <v>3390</v>
      </c>
      <c r="O244" s="2">
        <v>0</v>
      </c>
      <c r="P244" s="22">
        <v>3390</v>
      </c>
    </row>
    <row r="245" spans="1:16" x14ac:dyDescent="0.2">
      <c r="A245" s="3">
        <v>17044</v>
      </c>
      <c r="B245" s="3" t="s">
        <v>3356</v>
      </c>
      <c r="C245" s="3" t="s">
        <v>3362</v>
      </c>
      <c r="D245" s="3" t="s">
        <v>2843</v>
      </c>
      <c r="E245" s="3" t="s">
        <v>443</v>
      </c>
      <c r="F245" s="4">
        <v>40429</v>
      </c>
      <c r="H245" s="2">
        <v>3390</v>
      </c>
      <c r="I245" s="2">
        <v>3390</v>
      </c>
      <c r="J245" s="2" t="s">
        <v>2954</v>
      </c>
      <c r="K245" s="2" t="s">
        <v>1894</v>
      </c>
      <c r="L245" s="2" t="s">
        <v>1893</v>
      </c>
      <c r="M245" s="2" t="s">
        <v>1718</v>
      </c>
      <c r="N245" s="2">
        <v>3390</v>
      </c>
      <c r="O245" s="2">
        <v>0</v>
      </c>
      <c r="P245" s="22">
        <v>3390</v>
      </c>
    </row>
    <row r="246" spans="1:16" x14ac:dyDescent="0.2">
      <c r="A246" s="3">
        <v>17045</v>
      </c>
      <c r="B246" s="3" t="s">
        <v>3356</v>
      </c>
      <c r="C246" s="3" t="s">
        <v>3363</v>
      </c>
      <c r="D246" s="3" t="s">
        <v>2843</v>
      </c>
      <c r="E246" s="3" t="s">
        <v>443</v>
      </c>
      <c r="F246" s="4">
        <v>40429</v>
      </c>
      <c r="H246" s="2">
        <v>3390</v>
      </c>
      <c r="I246" s="2">
        <v>3390</v>
      </c>
      <c r="J246" s="2" t="s">
        <v>2954</v>
      </c>
      <c r="K246" s="2" t="s">
        <v>1894</v>
      </c>
      <c r="L246" s="2" t="s">
        <v>1893</v>
      </c>
      <c r="M246" s="2" t="s">
        <v>1718</v>
      </c>
      <c r="N246" s="2">
        <v>3390</v>
      </c>
      <c r="O246" s="2">
        <v>0</v>
      </c>
      <c r="P246" s="22">
        <v>3390</v>
      </c>
    </row>
    <row r="247" spans="1:16" x14ac:dyDescent="0.2">
      <c r="A247" s="3">
        <v>17046</v>
      </c>
      <c r="B247" s="3" t="s">
        <v>3356</v>
      </c>
      <c r="C247" s="3" t="s">
        <v>3364</v>
      </c>
      <c r="D247" s="3" t="s">
        <v>2843</v>
      </c>
      <c r="E247" s="3" t="s">
        <v>443</v>
      </c>
      <c r="F247" s="4">
        <v>40429</v>
      </c>
      <c r="H247" s="2">
        <v>3390</v>
      </c>
      <c r="I247" s="2">
        <v>3390</v>
      </c>
      <c r="J247" s="2" t="s">
        <v>2954</v>
      </c>
      <c r="K247" s="2" t="s">
        <v>1894</v>
      </c>
      <c r="L247" s="2" t="s">
        <v>1893</v>
      </c>
      <c r="M247" s="2" t="s">
        <v>1718</v>
      </c>
      <c r="N247" s="2">
        <v>3390</v>
      </c>
      <c r="O247" s="2">
        <v>0</v>
      </c>
      <c r="P247" s="22">
        <v>3390</v>
      </c>
    </row>
    <row r="248" spans="1:16" x14ac:dyDescent="0.2">
      <c r="A248" s="3">
        <v>17053</v>
      </c>
      <c r="B248" s="3" t="s">
        <v>3365</v>
      </c>
      <c r="C248" s="3" t="s">
        <v>3366</v>
      </c>
      <c r="D248" s="3" t="s">
        <v>2843</v>
      </c>
      <c r="E248" s="3" t="s">
        <v>920</v>
      </c>
      <c r="F248" s="4">
        <v>40511</v>
      </c>
      <c r="H248" s="2">
        <v>556.55999999999995</v>
      </c>
      <c r="I248" s="2">
        <v>556.55999999999995</v>
      </c>
      <c r="J248" s="2" t="s">
        <v>2954</v>
      </c>
      <c r="K248" s="2" t="s">
        <v>1894</v>
      </c>
      <c r="L248" s="2" t="s">
        <v>1893</v>
      </c>
      <c r="M248" s="2" t="s">
        <v>1907</v>
      </c>
      <c r="N248" s="2">
        <v>556.55999999999995</v>
      </c>
      <c r="O248" s="2">
        <v>0</v>
      </c>
      <c r="P248" s="22">
        <v>556.55999999999995</v>
      </c>
    </row>
    <row r="249" spans="1:16" x14ac:dyDescent="0.2">
      <c r="A249" s="3">
        <v>17087</v>
      </c>
      <c r="B249" s="3" t="s">
        <v>3367</v>
      </c>
      <c r="C249" s="3" t="s">
        <v>3368</v>
      </c>
      <c r="D249" s="3" t="s">
        <v>2843</v>
      </c>
      <c r="E249" s="3" t="s">
        <v>96</v>
      </c>
      <c r="F249" s="4">
        <v>40574</v>
      </c>
      <c r="H249" s="2">
        <v>1499</v>
      </c>
      <c r="I249" s="2">
        <v>1499</v>
      </c>
      <c r="J249" s="2" t="s">
        <v>27</v>
      </c>
      <c r="K249" s="2" t="s">
        <v>28</v>
      </c>
      <c r="L249" s="2" t="s">
        <v>908</v>
      </c>
      <c r="M249" s="2" t="s">
        <v>2528</v>
      </c>
      <c r="N249" s="2">
        <v>1499</v>
      </c>
      <c r="O249" s="2">
        <v>0</v>
      </c>
      <c r="P249" s="22">
        <v>1499</v>
      </c>
    </row>
    <row r="250" spans="1:16" x14ac:dyDescent="0.2">
      <c r="A250" s="3">
        <v>17422</v>
      </c>
      <c r="B250" s="3" t="s">
        <v>1430</v>
      </c>
      <c r="C250" s="3" t="s">
        <v>3369</v>
      </c>
      <c r="D250" s="3" t="s">
        <v>2843</v>
      </c>
      <c r="E250" s="3" t="s">
        <v>19</v>
      </c>
      <c r="F250" s="4">
        <v>40595</v>
      </c>
      <c r="H250" s="2">
        <v>1787.8</v>
      </c>
      <c r="I250" s="2">
        <v>1787.8</v>
      </c>
      <c r="J250" s="2" t="s">
        <v>2907</v>
      </c>
      <c r="K250" s="2" t="s">
        <v>2039</v>
      </c>
      <c r="L250" s="2" t="s">
        <v>2038</v>
      </c>
      <c r="M250" s="2" t="s">
        <v>2037</v>
      </c>
      <c r="N250" s="2">
        <v>1787.8</v>
      </c>
      <c r="O250" s="2">
        <v>0</v>
      </c>
      <c r="P250" s="22">
        <v>1787.8</v>
      </c>
    </row>
    <row r="251" spans="1:16" x14ac:dyDescent="0.2">
      <c r="A251" s="3">
        <v>17443</v>
      </c>
      <c r="B251" s="3" t="s">
        <v>3373</v>
      </c>
      <c r="C251" s="3" t="s">
        <v>3374</v>
      </c>
      <c r="D251" s="3" t="s">
        <v>2843</v>
      </c>
      <c r="E251" s="3" t="s">
        <v>3375</v>
      </c>
      <c r="F251" s="4">
        <v>40701</v>
      </c>
      <c r="H251" s="2">
        <v>528.29999999999995</v>
      </c>
      <c r="I251" s="2">
        <v>528.29999999999995</v>
      </c>
      <c r="J251" s="2" t="s">
        <v>2889</v>
      </c>
      <c r="K251" s="2" t="s">
        <v>2890</v>
      </c>
      <c r="L251" s="2" t="s">
        <v>2891</v>
      </c>
      <c r="M251" s="2" t="s">
        <v>3376</v>
      </c>
      <c r="N251" s="2">
        <v>528.29999999999995</v>
      </c>
      <c r="O251" s="2">
        <v>0</v>
      </c>
      <c r="P251" s="22">
        <v>528.29999999999995</v>
      </c>
    </row>
    <row r="252" spans="1:16" x14ac:dyDescent="0.2">
      <c r="A252" s="3">
        <v>17445</v>
      </c>
      <c r="B252" s="3" t="s">
        <v>1430</v>
      </c>
      <c r="C252" s="3" t="s">
        <v>3378</v>
      </c>
      <c r="D252" s="3" t="s">
        <v>2843</v>
      </c>
      <c r="E252" s="3" t="s">
        <v>19</v>
      </c>
      <c r="F252" s="4">
        <v>40739</v>
      </c>
      <c r="H252" s="2">
        <v>3333.33</v>
      </c>
      <c r="I252" s="2">
        <v>3333.33</v>
      </c>
      <c r="J252" s="2" t="s">
        <v>27</v>
      </c>
      <c r="K252" s="2" t="s">
        <v>28</v>
      </c>
      <c r="L252" s="2" t="s">
        <v>908</v>
      </c>
      <c r="M252" s="2" t="s">
        <v>1907</v>
      </c>
      <c r="N252" s="2">
        <v>3333.33</v>
      </c>
      <c r="O252" s="2">
        <v>0</v>
      </c>
      <c r="P252" s="22">
        <v>3333.33</v>
      </c>
    </row>
    <row r="253" spans="1:16" x14ac:dyDescent="0.2">
      <c r="A253" s="3">
        <v>17447</v>
      </c>
      <c r="B253" s="3" t="s">
        <v>3381</v>
      </c>
      <c r="C253" s="3" t="s">
        <v>3382</v>
      </c>
      <c r="D253" s="3" t="s">
        <v>2843</v>
      </c>
      <c r="E253" s="3" t="s">
        <v>443</v>
      </c>
      <c r="F253" s="4">
        <v>40746</v>
      </c>
      <c r="H253" s="2">
        <v>3490</v>
      </c>
      <c r="I253" s="2">
        <v>3490</v>
      </c>
      <c r="J253" s="2" t="s">
        <v>2954</v>
      </c>
      <c r="K253" s="2" t="s">
        <v>1894</v>
      </c>
      <c r="L253" s="2" t="s">
        <v>1893</v>
      </c>
      <c r="M253" s="2" t="s">
        <v>1718</v>
      </c>
      <c r="N253" s="2">
        <v>3490</v>
      </c>
      <c r="O253" s="2">
        <v>0</v>
      </c>
      <c r="P253" s="22">
        <v>3490</v>
      </c>
    </row>
    <row r="254" spans="1:16" x14ac:dyDescent="0.2">
      <c r="A254" s="3">
        <v>17448</v>
      </c>
      <c r="B254" s="3" t="s">
        <v>3349</v>
      </c>
      <c r="C254" s="3" t="s">
        <v>3383</v>
      </c>
      <c r="D254" s="3" t="s">
        <v>2843</v>
      </c>
      <c r="E254" s="3" t="s">
        <v>443</v>
      </c>
      <c r="F254" s="4">
        <v>40778</v>
      </c>
      <c r="H254" s="2">
        <v>3390</v>
      </c>
      <c r="I254" s="2">
        <v>3390</v>
      </c>
      <c r="J254" s="2" t="s">
        <v>2954</v>
      </c>
      <c r="K254" s="2" t="s">
        <v>1894</v>
      </c>
      <c r="L254" s="2" t="s">
        <v>1893</v>
      </c>
      <c r="M254" s="2" t="s">
        <v>3384</v>
      </c>
      <c r="N254" s="2">
        <v>3390</v>
      </c>
      <c r="O254" s="2">
        <v>0</v>
      </c>
      <c r="P254" s="22">
        <v>3390</v>
      </c>
    </row>
    <row r="255" spans="1:16" x14ac:dyDescent="0.2">
      <c r="A255" s="3">
        <v>17449</v>
      </c>
      <c r="B255" s="3" t="s">
        <v>3349</v>
      </c>
      <c r="C255" s="3" t="s">
        <v>3385</v>
      </c>
      <c r="D255" s="3" t="s">
        <v>2843</v>
      </c>
      <c r="E255" s="3" t="s">
        <v>443</v>
      </c>
      <c r="F255" s="4">
        <v>40778</v>
      </c>
      <c r="H255" s="2">
        <v>3390</v>
      </c>
      <c r="I255" s="2">
        <v>3390</v>
      </c>
      <c r="J255" s="2" t="s">
        <v>2954</v>
      </c>
      <c r="K255" s="2" t="s">
        <v>1894</v>
      </c>
      <c r="L255" s="2" t="s">
        <v>1893</v>
      </c>
      <c r="M255" s="2" t="s">
        <v>3384</v>
      </c>
      <c r="N255" s="2">
        <v>3390</v>
      </c>
      <c r="O255" s="2">
        <v>0</v>
      </c>
      <c r="P255" s="22">
        <v>3390</v>
      </c>
    </row>
    <row r="256" spans="1:16" x14ac:dyDescent="0.2">
      <c r="A256" s="3">
        <v>17450</v>
      </c>
      <c r="B256" s="3" t="s">
        <v>3349</v>
      </c>
      <c r="C256" s="3" t="s">
        <v>3386</v>
      </c>
      <c r="D256" s="3" t="s">
        <v>2843</v>
      </c>
      <c r="E256" s="3" t="s">
        <v>443</v>
      </c>
      <c r="F256" s="4">
        <v>40778</v>
      </c>
      <c r="H256" s="2">
        <v>3390</v>
      </c>
      <c r="I256" s="2">
        <v>3390</v>
      </c>
      <c r="J256" s="2" t="s">
        <v>2954</v>
      </c>
      <c r="K256" s="2" t="s">
        <v>1894</v>
      </c>
      <c r="L256" s="2" t="s">
        <v>1893</v>
      </c>
      <c r="M256" s="2" t="s">
        <v>3384</v>
      </c>
      <c r="N256" s="2">
        <v>3390</v>
      </c>
      <c r="O256" s="2">
        <v>0</v>
      </c>
      <c r="P256" s="22">
        <v>3390</v>
      </c>
    </row>
    <row r="257" spans="1:16" x14ac:dyDescent="0.2">
      <c r="A257" s="3">
        <v>17451</v>
      </c>
      <c r="B257" s="3" t="s">
        <v>3349</v>
      </c>
      <c r="C257" s="3" t="s">
        <v>3387</v>
      </c>
      <c r="D257" s="3" t="s">
        <v>2843</v>
      </c>
      <c r="E257" s="3" t="s">
        <v>443</v>
      </c>
      <c r="F257" s="4">
        <v>40778</v>
      </c>
      <c r="H257" s="2">
        <v>3390</v>
      </c>
      <c r="I257" s="2">
        <v>3390</v>
      </c>
      <c r="J257" s="2" t="s">
        <v>2954</v>
      </c>
      <c r="K257" s="2" t="s">
        <v>1894</v>
      </c>
      <c r="L257" s="2" t="s">
        <v>1893</v>
      </c>
      <c r="M257" s="2" t="s">
        <v>3384</v>
      </c>
      <c r="N257" s="2">
        <v>3390</v>
      </c>
      <c r="O257" s="2">
        <v>0</v>
      </c>
      <c r="P257" s="22">
        <v>3390</v>
      </c>
    </row>
    <row r="258" spans="1:16" x14ac:dyDescent="0.2">
      <c r="A258" s="3">
        <v>17452</v>
      </c>
      <c r="B258" s="3" t="s">
        <v>3349</v>
      </c>
      <c r="C258" s="3" t="s">
        <v>3388</v>
      </c>
      <c r="D258" s="3" t="s">
        <v>2843</v>
      </c>
      <c r="E258" s="3" t="s">
        <v>443</v>
      </c>
      <c r="F258" s="4">
        <v>40778</v>
      </c>
      <c r="H258" s="2">
        <v>3390</v>
      </c>
      <c r="I258" s="2">
        <v>3390</v>
      </c>
      <c r="J258" s="2" t="s">
        <v>2954</v>
      </c>
      <c r="K258" s="2" t="s">
        <v>1894</v>
      </c>
      <c r="L258" s="2" t="s">
        <v>1893</v>
      </c>
      <c r="M258" s="2" t="s">
        <v>3384</v>
      </c>
      <c r="N258" s="2">
        <v>3390</v>
      </c>
      <c r="O258" s="2">
        <v>0</v>
      </c>
      <c r="P258" s="22">
        <v>3390</v>
      </c>
    </row>
    <row r="259" spans="1:16" x14ac:dyDescent="0.2">
      <c r="A259" s="3">
        <v>17459</v>
      </c>
      <c r="B259" s="3" t="s">
        <v>1430</v>
      </c>
      <c r="C259" s="3" t="s">
        <v>3389</v>
      </c>
      <c r="D259" s="3" t="s">
        <v>2843</v>
      </c>
      <c r="E259" s="3" t="s">
        <v>19</v>
      </c>
      <c r="F259" s="4">
        <v>40829</v>
      </c>
      <c r="H259" s="2">
        <v>1400</v>
      </c>
      <c r="I259" s="2">
        <v>1400</v>
      </c>
      <c r="J259" s="2" t="s">
        <v>2878</v>
      </c>
      <c r="K259" s="2" t="s">
        <v>2008</v>
      </c>
      <c r="L259" s="2" t="s">
        <v>2007</v>
      </c>
      <c r="N259" s="2">
        <v>1400</v>
      </c>
      <c r="O259" s="2">
        <v>0</v>
      </c>
      <c r="P259" s="22">
        <v>1400</v>
      </c>
    </row>
    <row r="260" spans="1:16" x14ac:dyDescent="0.2">
      <c r="A260" s="3">
        <v>17460</v>
      </c>
      <c r="B260" s="3" t="s">
        <v>1430</v>
      </c>
      <c r="C260" s="3" t="s">
        <v>3390</v>
      </c>
      <c r="D260" s="3" t="s">
        <v>2843</v>
      </c>
      <c r="E260" s="3" t="s">
        <v>19</v>
      </c>
      <c r="F260" s="4">
        <v>40826</v>
      </c>
      <c r="H260" s="2">
        <v>2330</v>
      </c>
      <c r="I260" s="2">
        <v>2330</v>
      </c>
      <c r="J260" s="2" t="s">
        <v>27</v>
      </c>
      <c r="K260" s="2" t="s">
        <v>28</v>
      </c>
      <c r="L260" s="2" t="s">
        <v>908</v>
      </c>
      <c r="M260" s="2" t="s">
        <v>2994</v>
      </c>
      <c r="N260" s="2">
        <v>2330</v>
      </c>
      <c r="O260" s="2">
        <v>0</v>
      </c>
      <c r="P260" s="22">
        <v>2330</v>
      </c>
    </row>
    <row r="261" spans="1:16" x14ac:dyDescent="0.2">
      <c r="A261" s="3">
        <v>17465</v>
      </c>
      <c r="B261" s="3" t="s">
        <v>3349</v>
      </c>
      <c r="C261" s="3" t="s">
        <v>3391</v>
      </c>
      <c r="D261" s="3" t="s">
        <v>2843</v>
      </c>
      <c r="E261" s="3" t="s">
        <v>443</v>
      </c>
      <c r="F261" s="4">
        <v>40912</v>
      </c>
      <c r="H261" s="2">
        <v>3390</v>
      </c>
      <c r="I261" s="2">
        <v>3390</v>
      </c>
      <c r="J261" s="2" t="s">
        <v>2954</v>
      </c>
      <c r="K261" s="2" t="s">
        <v>1894</v>
      </c>
      <c r="L261" s="2" t="s">
        <v>1893</v>
      </c>
      <c r="M261" s="2" t="s">
        <v>1907</v>
      </c>
      <c r="N261" s="2">
        <v>3390</v>
      </c>
      <c r="O261" s="2">
        <v>0</v>
      </c>
      <c r="P261" s="22">
        <v>3390</v>
      </c>
    </row>
    <row r="262" spans="1:16" x14ac:dyDescent="0.2">
      <c r="A262" s="3">
        <v>17466</v>
      </c>
      <c r="B262" s="3" t="s">
        <v>3349</v>
      </c>
      <c r="C262" s="3" t="s">
        <v>3392</v>
      </c>
      <c r="D262" s="3" t="s">
        <v>2843</v>
      </c>
      <c r="E262" s="3" t="s">
        <v>443</v>
      </c>
      <c r="F262" s="4">
        <v>40912</v>
      </c>
      <c r="H262" s="2">
        <v>3390</v>
      </c>
      <c r="I262" s="2">
        <v>3390</v>
      </c>
      <c r="J262" s="2" t="s">
        <v>2954</v>
      </c>
      <c r="K262" s="2" t="s">
        <v>1894</v>
      </c>
      <c r="L262" s="2" t="s">
        <v>1893</v>
      </c>
      <c r="M262" s="2" t="s">
        <v>1907</v>
      </c>
      <c r="N262" s="2">
        <v>3390</v>
      </c>
      <c r="O262" s="2">
        <v>0</v>
      </c>
      <c r="P262" s="22">
        <v>3390</v>
      </c>
    </row>
    <row r="263" spans="1:16" x14ac:dyDescent="0.2">
      <c r="A263" s="3">
        <v>17467</v>
      </c>
      <c r="B263" s="3" t="s">
        <v>3349</v>
      </c>
      <c r="C263" s="3" t="s">
        <v>3393</v>
      </c>
      <c r="D263" s="3" t="s">
        <v>2843</v>
      </c>
      <c r="E263" s="3" t="s">
        <v>443</v>
      </c>
      <c r="F263" s="4">
        <v>40912</v>
      </c>
      <c r="H263" s="2">
        <v>3390</v>
      </c>
      <c r="I263" s="2">
        <v>3390</v>
      </c>
      <c r="J263" s="2" t="s">
        <v>2954</v>
      </c>
      <c r="K263" s="2" t="s">
        <v>1894</v>
      </c>
      <c r="L263" s="2" t="s">
        <v>1893</v>
      </c>
      <c r="M263" s="2" t="s">
        <v>1907</v>
      </c>
      <c r="N263" s="2">
        <v>3390</v>
      </c>
      <c r="O263" s="2">
        <v>0</v>
      </c>
      <c r="P263" s="22">
        <v>3390</v>
      </c>
    </row>
    <row r="264" spans="1:16" x14ac:dyDescent="0.2">
      <c r="A264" s="3">
        <v>17470</v>
      </c>
      <c r="B264" s="3" t="s">
        <v>3349</v>
      </c>
      <c r="C264" s="3" t="s">
        <v>3397</v>
      </c>
      <c r="D264" s="3" t="s">
        <v>2843</v>
      </c>
      <c r="E264" s="3" t="s">
        <v>443</v>
      </c>
      <c r="F264" s="4">
        <v>40991</v>
      </c>
      <c r="H264" s="2">
        <v>3390</v>
      </c>
      <c r="I264" s="2">
        <v>3390</v>
      </c>
      <c r="J264" s="2" t="s">
        <v>2954</v>
      </c>
      <c r="K264" s="2" t="s">
        <v>1894</v>
      </c>
      <c r="L264" s="2" t="s">
        <v>1893</v>
      </c>
      <c r="M264" s="2" t="s">
        <v>1907</v>
      </c>
      <c r="N264" s="2">
        <v>3390</v>
      </c>
      <c r="O264" s="2">
        <v>0</v>
      </c>
      <c r="P264" s="22">
        <v>3390</v>
      </c>
    </row>
    <row r="265" spans="1:16" x14ac:dyDescent="0.2">
      <c r="A265" s="3">
        <v>17471</v>
      </c>
      <c r="B265" s="3" t="s">
        <v>3349</v>
      </c>
      <c r="C265" s="3" t="s">
        <v>3398</v>
      </c>
      <c r="D265" s="3" t="s">
        <v>2843</v>
      </c>
      <c r="E265" s="3" t="s">
        <v>443</v>
      </c>
      <c r="F265" s="4">
        <v>40991</v>
      </c>
      <c r="H265" s="2">
        <v>3390</v>
      </c>
      <c r="I265" s="2">
        <v>3390</v>
      </c>
      <c r="J265" s="2" t="s">
        <v>2954</v>
      </c>
      <c r="K265" s="2" t="s">
        <v>1894</v>
      </c>
      <c r="L265" s="2" t="s">
        <v>1893</v>
      </c>
      <c r="M265" s="2" t="s">
        <v>1907</v>
      </c>
      <c r="N265" s="2">
        <v>3390</v>
      </c>
      <c r="O265" s="2">
        <v>0</v>
      </c>
      <c r="P265" s="22">
        <v>3390</v>
      </c>
    </row>
    <row r="266" spans="1:16" x14ac:dyDescent="0.2">
      <c r="A266" s="3">
        <v>17472</v>
      </c>
      <c r="B266" s="3" t="s">
        <v>3349</v>
      </c>
      <c r="C266" s="3" t="s">
        <v>3399</v>
      </c>
      <c r="D266" s="3" t="s">
        <v>2843</v>
      </c>
      <c r="E266" s="3" t="s">
        <v>443</v>
      </c>
      <c r="F266" s="4">
        <v>40989</v>
      </c>
      <c r="H266" s="2">
        <v>3390</v>
      </c>
      <c r="I266" s="2">
        <v>3390</v>
      </c>
      <c r="J266" s="2" t="s">
        <v>2954</v>
      </c>
      <c r="K266" s="2" t="s">
        <v>1894</v>
      </c>
      <c r="L266" s="2" t="s">
        <v>1893</v>
      </c>
      <c r="M266" s="2" t="s">
        <v>1907</v>
      </c>
      <c r="N266" s="2">
        <v>3390</v>
      </c>
      <c r="O266" s="2">
        <v>0</v>
      </c>
      <c r="P266" s="22">
        <v>3390</v>
      </c>
    </row>
    <row r="267" spans="1:16" x14ac:dyDescent="0.2">
      <c r="A267" s="3">
        <v>17473</v>
      </c>
      <c r="B267" s="3" t="s">
        <v>3400</v>
      </c>
      <c r="C267" s="3" t="s">
        <v>3401</v>
      </c>
      <c r="D267" s="3" t="s">
        <v>2843</v>
      </c>
      <c r="E267" s="3" t="s">
        <v>813</v>
      </c>
      <c r="F267" s="4">
        <v>41029</v>
      </c>
      <c r="H267" s="2">
        <v>1000</v>
      </c>
      <c r="I267" s="2">
        <v>1000</v>
      </c>
      <c r="J267" s="2" t="s">
        <v>2954</v>
      </c>
      <c r="K267" s="2" t="s">
        <v>1894</v>
      </c>
      <c r="L267" s="2" t="s">
        <v>1893</v>
      </c>
      <c r="M267" s="2" t="s">
        <v>1907</v>
      </c>
      <c r="N267" s="2">
        <v>1000</v>
      </c>
      <c r="O267" s="2">
        <v>0</v>
      </c>
      <c r="P267" s="22">
        <v>1000</v>
      </c>
    </row>
    <row r="268" spans="1:16" x14ac:dyDescent="0.2">
      <c r="A268" s="3">
        <v>17474</v>
      </c>
      <c r="B268" s="3" t="s">
        <v>3400</v>
      </c>
      <c r="C268" s="3" t="s">
        <v>3402</v>
      </c>
      <c r="D268" s="3" t="s">
        <v>2843</v>
      </c>
      <c r="E268" s="3" t="s">
        <v>813</v>
      </c>
      <c r="F268" s="4">
        <v>41029</v>
      </c>
      <c r="H268" s="2">
        <v>1000</v>
      </c>
      <c r="I268" s="2">
        <v>1000</v>
      </c>
      <c r="J268" s="2" t="s">
        <v>2954</v>
      </c>
      <c r="K268" s="2" t="s">
        <v>1894</v>
      </c>
      <c r="L268" s="2" t="s">
        <v>1893</v>
      </c>
      <c r="M268" s="2" t="s">
        <v>1907</v>
      </c>
      <c r="N268" s="2">
        <v>1000</v>
      </c>
      <c r="O268" s="2">
        <v>0</v>
      </c>
      <c r="P268" s="22">
        <v>1000</v>
      </c>
    </row>
    <row r="269" spans="1:16" x14ac:dyDescent="0.2">
      <c r="A269" s="3">
        <v>17475</v>
      </c>
      <c r="B269" s="3" t="s">
        <v>3400</v>
      </c>
      <c r="C269" s="3" t="s">
        <v>3403</v>
      </c>
      <c r="D269" s="3" t="s">
        <v>2843</v>
      </c>
      <c r="E269" s="3" t="s">
        <v>813</v>
      </c>
      <c r="F269" s="4">
        <v>41029</v>
      </c>
      <c r="H269" s="2">
        <v>1000</v>
      </c>
      <c r="I269" s="2">
        <v>1000</v>
      </c>
      <c r="J269" s="2" t="s">
        <v>2954</v>
      </c>
      <c r="K269" s="2" t="s">
        <v>1894</v>
      </c>
      <c r="L269" s="2" t="s">
        <v>1893</v>
      </c>
      <c r="M269" s="2" t="s">
        <v>1907</v>
      </c>
      <c r="N269" s="2">
        <v>1000</v>
      </c>
      <c r="O269" s="2">
        <v>0</v>
      </c>
      <c r="P269" s="22">
        <v>1000</v>
      </c>
    </row>
    <row r="270" spans="1:16" x14ac:dyDescent="0.2">
      <c r="A270" s="3">
        <v>17476</v>
      </c>
      <c r="B270" s="3" t="s">
        <v>3400</v>
      </c>
      <c r="C270" s="3" t="s">
        <v>3404</v>
      </c>
      <c r="D270" s="3" t="s">
        <v>2843</v>
      </c>
      <c r="E270" s="3" t="s">
        <v>813</v>
      </c>
      <c r="F270" s="4">
        <v>41029</v>
      </c>
      <c r="H270" s="2">
        <v>1000</v>
      </c>
      <c r="I270" s="2">
        <v>1000</v>
      </c>
      <c r="J270" s="2" t="s">
        <v>2954</v>
      </c>
      <c r="K270" s="2" t="s">
        <v>1894</v>
      </c>
      <c r="L270" s="2" t="s">
        <v>1893</v>
      </c>
      <c r="M270" s="2" t="s">
        <v>1907</v>
      </c>
      <c r="N270" s="2">
        <v>1000</v>
      </c>
      <c r="O270" s="2">
        <v>0</v>
      </c>
      <c r="P270" s="22">
        <v>1000</v>
      </c>
    </row>
    <row r="271" spans="1:16" x14ac:dyDescent="0.2">
      <c r="A271" s="3">
        <v>17477</v>
      </c>
      <c r="B271" s="3" t="s">
        <v>3400</v>
      </c>
      <c r="C271" s="3" t="s">
        <v>3405</v>
      </c>
      <c r="D271" s="3" t="s">
        <v>2843</v>
      </c>
      <c r="E271" s="3" t="s">
        <v>813</v>
      </c>
      <c r="F271" s="4">
        <v>41029</v>
      </c>
      <c r="H271" s="2">
        <v>1000</v>
      </c>
      <c r="I271" s="2">
        <v>1000</v>
      </c>
      <c r="J271" s="2" t="s">
        <v>2954</v>
      </c>
      <c r="K271" s="2" t="s">
        <v>1894</v>
      </c>
      <c r="L271" s="2" t="s">
        <v>1893</v>
      </c>
      <c r="M271" s="2" t="s">
        <v>1907</v>
      </c>
      <c r="N271" s="2">
        <v>1000</v>
      </c>
      <c r="O271" s="2">
        <v>0</v>
      </c>
      <c r="P271" s="22">
        <v>1000</v>
      </c>
    </row>
    <row r="272" spans="1:16" x14ac:dyDescent="0.2">
      <c r="A272" s="3">
        <v>17478</v>
      </c>
      <c r="B272" s="3" t="s">
        <v>3400</v>
      </c>
      <c r="C272" s="3" t="s">
        <v>3406</v>
      </c>
      <c r="D272" s="3" t="s">
        <v>2843</v>
      </c>
      <c r="E272" s="3" t="s">
        <v>813</v>
      </c>
      <c r="F272" s="4">
        <v>41029</v>
      </c>
      <c r="H272" s="2">
        <v>1000</v>
      </c>
      <c r="I272" s="2">
        <v>1000</v>
      </c>
      <c r="J272" s="2" t="s">
        <v>3077</v>
      </c>
      <c r="K272" s="2" t="s">
        <v>2608</v>
      </c>
      <c r="L272" s="2" t="s">
        <v>2607</v>
      </c>
      <c r="M272" s="2" t="s">
        <v>1907</v>
      </c>
      <c r="N272" s="2">
        <v>1000</v>
      </c>
      <c r="O272" s="2">
        <v>0</v>
      </c>
      <c r="P272" s="22">
        <v>1000</v>
      </c>
    </row>
    <row r="273" spans="1:16" x14ac:dyDescent="0.2">
      <c r="A273" s="3">
        <v>17479</v>
      </c>
      <c r="B273" s="3" t="s">
        <v>3400</v>
      </c>
      <c r="C273" s="3" t="s">
        <v>3407</v>
      </c>
      <c r="D273" s="3" t="s">
        <v>2843</v>
      </c>
      <c r="E273" s="3" t="s">
        <v>813</v>
      </c>
      <c r="F273" s="4">
        <v>41029</v>
      </c>
      <c r="H273" s="2">
        <v>1000</v>
      </c>
      <c r="I273" s="2">
        <v>1000</v>
      </c>
      <c r="J273" s="2" t="s">
        <v>3077</v>
      </c>
      <c r="K273" s="2" t="s">
        <v>2608</v>
      </c>
      <c r="L273" s="2" t="s">
        <v>2607</v>
      </c>
      <c r="M273" s="2" t="s">
        <v>1907</v>
      </c>
      <c r="N273" s="2">
        <v>1000</v>
      </c>
      <c r="O273" s="2">
        <v>0</v>
      </c>
      <c r="P273" s="22">
        <v>1000</v>
      </c>
    </row>
    <row r="274" spans="1:16" x14ac:dyDescent="0.2">
      <c r="A274" s="3">
        <v>17480</v>
      </c>
      <c r="B274" s="3" t="s">
        <v>3400</v>
      </c>
      <c r="C274" s="3" t="s">
        <v>3408</v>
      </c>
      <c r="D274" s="3" t="s">
        <v>2843</v>
      </c>
      <c r="E274" s="3" t="s">
        <v>813</v>
      </c>
      <c r="F274" s="4">
        <v>41029</v>
      </c>
      <c r="H274" s="2">
        <v>1000</v>
      </c>
      <c r="I274" s="2">
        <v>1000</v>
      </c>
      <c r="J274" s="2" t="s">
        <v>3077</v>
      </c>
      <c r="K274" s="2" t="s">
        <v>2608</v>
      </c>
      <c r="L274" s="2" t="s">
        <v>2607</v>
      </c>
      <c r="M274" s="2" t="s">
        <v>1907</v>
      </c>
      <c r="N274" s="2">
        <v>1000</v>
      </c>
      <c r="O274" s="2">
        <v>0</v>
      </c>
      <c r="P274" s="22">
        <v>1000</v>
      </c>
    </row>
    <row r="275" spans="1:16" x14ac:dyDescent="0.2">
      <c r="A275" s="3">
        <v>17481</v>
      </c>
      <c r="B275" s="3" t="s">
        <v>3409</v>
      </c>
      <c r="C275" s="3" t="s">
        <v>3410</v>
      </c>
      <c r="D275" s="3" t="s">
        <v>2843</v>
      </c>
      <c r="E275" s="3" t="s">
        <v>813</v>
      </c>
      <c r="F275" s="4">
        <v>41029</v>
      </c>
      <c r="H275" s="2">
        <v>749</v>
      </c>
      <c r="I275" s="2">
        <v>749</v>
      </c>
      <c r="J275" s="2" t="s">
        <v>2954</v>
      </c>
      <c r="K275" s="2" t="s">
        <v>1894</v>
      </c>
      <c r="L275" s="2" t="s">
        <v>1893</v>
      </c>
      <c r="M275" s="2" t="s">
        <v>1907</v>
      </c>
      <c r="N275" s="2">
        <v>749</v>
      </c>
      <c r="O275" s="2">
        <v>0</v>
      </c>
      <c r="P275" s="22">
        <v>749</v>
      </c>
    </row>
    <row r="276" spans="1:16" x14ac:dyDescent="0.2">
      <c r="A276" s="3">
        <v>17482</v>
      </c>
      <c r="B276" s="3" t="s">
        <v>3409</v>
      </c>
      <c r="C276" s="3" t="s">
        <v>3411</v>
      </c>
      <c r="D276" s="3" t="s">
        <v>2843</v>
      </c>
      <c r="E276" s="3" t="s">
        <v>813</v>
      </c>
      <c r="F276" s="4">
        <v>41029</v>
      </c>
      <c r="H276" s="2">
        <v>749</v>
      </c>
      <c r="I276" s="2">
        <v>749</v>
      </c>
      <c r="J276" s="2" t="s">
        <v>2954</v>
      </c>
      <c r="K276" s="2" t="s">
        <v>1894</v>
      </c>
      <c r="L276" s="2" t="s">
        <v>1893</v>
      </c>
      <c r="M276" s="2" t="s">
        <v>1907</v>
      </c>
      <c r="N276" s="2">
        <v>749</v>
      </c>
      <c r="O276" s="2">
        <v>0</v>
      </c>
      <c r="P276" s="22">
        <v>749</v>
      </c>
    </row>
    <row r="277" spans="1:16" x14ac:dyDescent="0.2">
      <c r="A277" s="3">
        <v>17483</v>
      </c>
      <c r="B277" s="3" t="s">
        <v>3409</v>
      </c>
      <c r="C277" s="3" t="s">
        <v>3412</v>
      </c>
      <c r="D277" s="3" t="s">
        <v>2843</v>
      </c>
      <c r="E277" s="3" t="s">
        <v>813</v>
      </c>
      <c r="F277" s="4">
        <v>41029</v>
      </c>
      <c r="H277" s="2">
        <v>749</v>
      </c>
      <c r="I277" s="2">
        <v>749</v>
      </c>
      <c r="J277" s="2" t="s">
        <v>2954</v>
      </c>
      <c r="K277" s="2" t="s">
        <v>1894</v>
      </c>
      <c r="L277" s="2" t="s">
        <v>1893</v>
      </c>
      <c r="M277" s="2" t="s">
        <v>1907</v>
      </c>
      <c r="N277" s="2">
        <v>749</v>
      </c>
      <c r="O277" s="2">
        <v>0</v>
      </c>
      <c r="P277" s="22">
        <v>749</v>
      </c>
    </row>
    <row r="278" spans="1:16" x14ac:dyDescent="0.2">
      <c r="A278" s="3">
        <v>17484</v>
      </c>
      <c r="B278" s="3" t="s">
        <v>3409</v>
      </c>
      <c r="C278" s="3" t="s">
        <v>3413</v>
      </c>
      <c r="D278" s="3" t="s">
        <v>2843</v>
      </c>
      <c r="E278" s="3" t="s">
        <v>813</v>
      </c>
      <c r="F278" s="4">
        <v>41029</v>
      </c>
      <c r="H278" s="2">
        <v>749</v>
      </c>
      <c r="I278" s="2">
        <v>749</v>
      </c>
      <c r="J278" s="2" t="s">
        <v>3077</v>
      </c>
      <c r="K278" s="2" t="s">
        <v>2608</v>
      </c>
      <c r="L278" s="2" t="s">
        <v>2607</v>
      </c>
      <c r="M278" s="2" t="s">
        <v>1907</v>
      </c>
      <c r="N278" s="2">
        <v>749</v>
      </c>
      <c r="O278" s="2">
        <v>0</v>
      </c>
      <c r="P278" s="22">
        <v>749</v>
      </c>
    </row>
    <row r="279" spans="1:16" x14ac:dyDescent="0.2">
      <c r="A279" s="3">
        <v>17485</v>
      </c>
      <c r="B279" s="3" t="s">
        <v>3409</v>
      </c>
      <c r="C279" s="3" t="s">
        <v>3414</v>
      </c>
      <c r="D279" s="3" t="s">
        <v>2843</v>
      </c>
      <c r="E279" s="3" t="s">
        <v>813</v>
      </c>
      <c r="F279" s="4">
        <v>41029</v>
      </c>
      <c r="H279" s="2">
        <v>749</v>
      </c>
      <c r="I279" s="2">
        <v>749</v>
      </c>
      <c r="J279" s="2" t="s">
        <v>3077</v>
      </c>
      <c r="K279" s="2" t="s">
        <v>2608</v>
      </c>
      <c r="L279" s="2" t="s">
        <v>2607</v>
      </c>
      <c r="M279" s="2" t="s">
        <v>1907</v>
      </c>
      <c r="N279" s="2">
        <v>749</v>
      </c>
      <c r="O279" s="2">
        <v>0</v>
      </c>
      <c r="P279" s="22">
        <v>749</v>
      </c>
    </row>
    <row r="280" spans="1:16" x14ac:dyDescent="0.2">
      <c r="A280" s="3">
        <v>17486</v>
      </c>
      <c r="B280" s="3" t="s">
        <v>3409</v>
      </c>
      <c r="C280" s="3" t="s">
        <v>3415</v>
      </c>
      <c r="D280" s="3" t="s">
        <v>2843</v>
      </c>
      <c r="E280" s="3" t="s">
        <v>813</v>
      </c>
      <c r="F280" s="4">
        <v>41029</v>
      </c>
      <c r="H280" s="2">
        <v>749</v>
      </c>
      <c r="I280" s="2">
        <v>749</v>
      </c>
      <c r="J280" s="2" t="s">
        <v>3077</v>
      </c>
      <c r="K280" s="2" t="s">
        <v>2608</v>
      </c>
      <c r="L280" s="2" t="s">
        <v>2607</v>
      </c>
      <c r="M280" s="2" t="s">
        <v>1907</v>
      </c>
      <c r="N280" s="2">
        <v>749</v>
      </c>
      <c r="O280" s="2">
        <v>0</v>
      </c>
      <c r="P280" s="22">
        <v>749</v>
      </c>
    </row>
    <row r="281" spans="1:16" x14ac:dyDescent="0.2">
      <c r="A281" s="3">
        <v>17487</v>
      </c>
      <c r="B281" s="3" t="s">
        <v>3416</v>
      </c>
      <c r="C281" s="3" t="s">
        <v>3417</v>
      </c>
      <c r="D281" s="3" t="s">
        <v>2843</v>
      </c>
      <c r="E281" s="3" t="s">
        <v>813</v>
      </c>
      <c r="F281" s="4">
        <v>41029</v>
      </c>
      <c r="H281" s="2">
        <v>1000</v>
      </c>
      <c r="I281" s="2">
        <v>1000</v>
      </c>
      <c r="J281" s="2" t="s">
        <v>3077</v>
      </c>
      <c r="K281" s="2" t="s">
        <v>2608</v>
      </c>
      <c r="L281" s="2" t="s">
        <v>2607</v>
      </c>
      <c r="M281" s="2" t="s">
        <v>1907</v>
      </c>
      <c r="N281" s="2">
        <v>1000</v>
      </c>
      <c r="O281" s="2">
        <v>0</v>
      </c>
      <c r="P281" s="22">
        <v>1000</v>
      </c>
    </row>
    <row r="282" spans="1:16" x14ac:dyDescent="0.2">
      <c r="A282" s="3">
        <v>17488</v>
      </c>
      <c r="B282" s="3" t="s">
        <v>3416</v>
      </c>
      <c r="C282" s="3" t="s">
        <v>3418</v>
      </c>
      <c r="D282" s="3" t="s">
        <v>2843</v>
      </c>
      <c r="E282" s="3" t="s">
        <v>813</v>
      </c>
      <c r="F282" s="4">
        <v>41029</v>
      </c>
      <c r="H282" s="2">
        <v>1000</v>
      </c>
      <c r="I282" s="2">
        <v>1000</v>
      </c>
      <c r="J282" s="2" t="s">
        <v>3077</v>
      </c>
      <c r="K282" s="2" t="s">
        <v>2608</v>
      </c>
      <c r="L282" s="2" t="s">
        <v>2607</v>
      </c>
      <c r="M282" s="2" t="s">
        <v>1907</v>
      </c>
      <c r="N282" s="2">
        <v>1000</v>
      </c>
      <c r="O282" s="2">
        <v>0</v>
      </c>
      <c r="P282" s="22">
        <v>1000</v>
      </c>
    </row>
    <row r="283" spans="1:16" x14ac:dyDescent="0.2">
      <c r="A283" s="3">
        <v>17489</v>
      </c>
      <c r="B283" s="3" t="s">
        <v>3416</v>
      </c>
      <c r="C283" s="3" t="s">
        <v>3419</v>
      </c>
      <c r="D283" s="3" t="s">
        <v>2843</v>
      </c>
      <c r="E283" s="3" t="s">
        <v>813</v>
      </c>
      <c r="F283" s="4">
        <v>41029</v>
      </c>
      <c r="H283" s="2">
        <v>1000</v>
      </c>
      <c r="I283" s="2">
        <v>1000</v>
      </c>
      <c r="J283" s="2" t="s">
        <v>3077</v>
      </c>
      <c r="K283" s="2" t="s">
        <v>2608</v>
      </c>
      <c r="L283" s="2" t="s">
        <v>2607</v>
      </c>
      <c r="M283" s="2" t="s">
        <v>1907</v>
      </c>
      <c r="N283" s="2">
        <v>1000</v>
      </c>
      <c r="O283" s="2">
        <v>0</v>
      </c>
      <c r="P283" s="22">
        <v>1000</v>
      </c>
    </row>
    <row r="284" spans="1:16" x14ac:dyDescent="0.2">
      <c r="A284" s="3">
        <v>17490</v>
      </c>
      <c r="B284" s="3" t="s">
        <v>3420</v>
      </c>
      <c r="C284" s="3" t="s">
        <v>3421</v>
      </c>
      <c r="D284" s="3" t="s">
        <v>2843</v>
      </c>
      <c r="E284" s="3" t="s">
        <v>96</v>
      </c>
      <c r="F284" s="4">
        <v>40981</v>
      </c>
      <c r="H284" s="2">
        <v>739.01</v>
      </c>
      <c r="I284" s="2">
        <v>739.01</v>
      </c>
      <c r="J284" s="2" t="s">
        <v>2907</v>
      </c>
      <c r="K284" s="2" t="s">
        <v>2039</v>
      </c>
      <c r="L284" s="2" t="s">
        <v>2038</v>
      </c>
      <c r="M284" s="2" t="s">
        <v>2037</v>
      </c>
      <c r="N284" s="2">
        <v>739.01</v>
      </c>
      <c r="O284" s="2">
        <v>0</v>
      </c>
      <c r="P284" s="22">
        <v>739.01</v>
      </c>
    </row>
    <row r="285" spans="1:16" x14ac:dyDescent="0.2">
      <c r="A285" s="3">
        <v>17491</v>
      </c>
      <c r="B285" s="3" t="s">
        <v>3420</v>
      </c>
      <c r="C285" s="3" t="s">
        <v>3422</v>
      </c>
      <c r="D285" s="3" t="s">
        <v>2843</v>
      </c>
      <c r="E285" s="3" t="s">
        <v>96</v>
      </c>
      <c r="F285" s="4">
        <v>40981</v>
      </c>
      <c r="H285" s="2">
        <v>739</v>
      </c>
      <c r="I285" s="2">
        <v>739</v>
      </c>
      <c r="J285" s="2" t="s">
        <v>2889</v>
      </c>
      <c r="K285" s="2" t="s">
        <v>2890</v>
      </c>
      <c r="L285" s="2" t="s">
        <v>2891</v>
      </c>
      <c r="M285" s="2" t="s">
        <v>801</v>
      </c>
      <c r="N285" s="2">
        <v>739</v>
      </c>
      <c r="O285" s="2">
        <v>0</v>
      </c>
      <c r="P285" s="22">
        <v>739</v>
      </c>
    </row>
    <row r="286" spans="1:16" x14ac:dyDescent="0.2">
      <c r="A286" s="3">
        <v>17492</v>
      </c>
      <c r="B286" s="3" t="s">
        <v>3349</v>
      </c>
      <c r="C286" s="3" t="s">
        <v>3423</v>
      </c>
      <c r="D286" s="3" t="s">
        <v>2843</v>
      </c>
      <c r="E286" s="3" t="s">
        <v>443</v>
      </c>
      <c r="F286" s="4">
        <v>41108</v>
      </c>
      <c r="H286" s="2">
        <v>3390</v>
      </c>
      <c r="I286" s="2">
        <v>3390</v>
      </c>
      <c r="J286" s="2" t="s">
        <v>2954</v>
      </c>
      <c r="K286" s="2" t="s">
        <v>1894</v>
      </c>
      <c r="L286" s="2" t="s">
        <v>1893</v>
      </c>
      <c r="M286" s="2" t="s">
        <v>1907</v>
      </c>
      <c r="N286" s="2">
        <v>3390</v>
      </c>
      <c r="O286" s="2">
        <v>0</v>
      </c>
      <c r="P286" s="22">
        <v>3390</v>
      </c>
    </row>
    <row r="287" spans="1:16" x14ac:dyDescent="0.2">
      <c r="A287" s="3">
        <v>17493</v>
      </c>
      <c r="B287" s="3" t="s">
        <v>3349</v>
      </c>
      <c r="C287" s="3" t="s">
        <v>3424</v>
      </c>
      <c r="D287" s="3" t="s">
        <v>2843</v>
      </c>
      <c r="E287" s="3" t="s">
        <v>443</v>
      </c>
      <c r="F287" s="4">
        <v>41108</v>
      </c>
      <c r="H287" s="2">
        <v>3390</v>
      </c>
      <c r="I287" s="2">
        <v>3390</v>
      </c>
      <c r="J287" s="2" t="s">
        <v>2954</v>
      </c>
      <c r="K287" s="2" t="s">
        <v>1894</v>
      </c>
      <c r="L287" s="2" t="s">
        <v>1893</v>
      </c>
      <c r="M287" s="2" t="s">
        <v>1907</v>
      </c>
      <c r="N287" s="2">
        <v>3390</v>
      </c>
      <c r="O287" s="2">
        <v>0</v>
      </c>
      <c r="P287" s="22">
        <v>3390</v>
      </c>
    </row>
    <row r="288" spans="1:16" x14ac:dyDescent="0.2">
      <c r="A288" s="3">
        <v>17567</v>
      </c>
      <c r="B288" s="3" t="s">
        <v>3425</v>
      </c>
      <c r="C288" s="3" t="s">
        <v>3426</v>
      </c>
      <c r="D288" s="3" t="s">
        <v>2843</v>
      </c>
      <c r="E288" s="3" t="s">
        <v>369</v>
      </c>
      <c r="F288" s="4">
        <v>41130</v>
      </c>
      <c r="H288" s="2">
        <v>604.07000000000005</v>
      </c>
      <c r="I288" s="2">
        <v>604.07000000000005</v>
      </c>
      <c r="J288" s="2" t="s">
        <v>2954</v>
      </c>
      <c r="K288" s="2" t="s">
        <v>1894</v>
      </c>
      <c r="L288" s="2" t="s">
        <v>2607</v>
      </c>
      <c r="M288" s="2" t="s">
        <v>2929</v>
      </c>
      <c r="N288" s="2">
        <v>604.07000000000005</v>
      </c>
      <c r="O288" s="2">
        <v>0</v>
      </c>
      <c r="P288" s="22">
        <v>604.07000000000005</v>
      </c>
    </row>
    <row r="289" spans="1:16" x14ac:dyDescent="0.2">
      <c r="A289" s="3">
        <v>17568</v>
      </c>
      <c r="B289" s="3" t="s">
        <v>3400</v>
      </c>
      <c r="C289" s="3" t="s">
        <v>3427</v>
      </c>
      <c r="D289" s="3" t="s">
        <v>2843</v>
      </c>
      <c r="E289" s="3" t="s">
        <v>813</v>
      </c>
      <c r="F289" s="4">
        <v>41141</v>
      </c>
      <c r="H289" s="2">
        <v>1000</v>
      </c>
      <c r="I289" s="2">
        <v>1000</v>
      </c>
      <c r="J289" s="2" t="s">
        <v>2954</v>
      </c>
      <c r="K289" s="2" t="s">
        <v>1894</v>
      </c>
      <c r="L289" s="2" t="s">
        <v>1893</v>
      </c>
      <c r="M289" s="2" t="s">
        <v>1907</v>
      </c>
      <c r="N289" s="2">
        <v>1000</v>
      </c>
      <c r="O289" s="2">
        <v>0</v>
      </c>
      <c r="P289" s="22">
        <v>1000</v>
      </c>
    </row>
    <row r="290" spans="1:16" x14ac:dyDescent="0.2">
      <c r="A290" s="3">
        <v>17569</v>
      </c>
      <c r="B290" s="3" t="s">
        <v>3428</v>
      </c>
      <c r="C290" s="3" t="s">
        <v>3429</v>
      </c>
      <c r="D290" s="3" t="s">
        <v>2843</v>
      </c>
      <c r="E290" s="3" t="s">
        <v>26</v>
      </c>
      <c r="F290" s="4">
        <v>41278</v>
      </c>
      <c r="H290" s="2">
        <v>3200</v>
      </c>
      <c r="I290" s="2">
        <v>3200</v>
      </c>
      <c r="J290" s="2" t="s">
        <v>27</v>
      </c>
      <c r="K290" s="2" t="s">
        <v>28</v>
      </c>
      <c r="L290" s="2" t="s">
        <v>908</v>
      </c>
      <c r="M290" s="2" t="s">
        <v>1828</v>
      </c>
      <c r="N290" s="2">
        <v>3200</v>
      </c>
      <c r="O290" s="2">
        <v>0</v>
      </c>
      <c r="P290" s="22">
        <v>3200</v>
      </c>
    </row>
    <row r="291" spans="1:16" x14ac:dyDescent="0.2">
      <c r="A291" s="3">
        <v>17621</v>
      </c>
      <c r="B291" s="3" t="s">
        <v>3432</v>
      </c>
      <c r="C291" s="3" t="s">
        <v>3433</v>
      </c>
      <c r="D291" s="3" t="s">
        <v>2843</v>
      </c>
      <c r="E291" s="3" t="s">
        <v>19</v>
      </c>
      <c r="F291" s="4">
        <v>42396</v>
      </c>
      <c r="H291" s="2">
        <v>360</v>
      </c>
      <c r="I291" s="2">
        <v>360</v>
      </c>
      <c r="J291" s="2" t="s">
        <v>27</v>
      </c>
      <c r="K291" s="2" t="s">
        <v>28</v>
      </c>
      <c r="L291" s="2" t="s">
        <v>908</v>
      </c>
      <c r="M291" s="2" t="s">
        <v>965</v>
      </c>
      <c r="N291" s="2">
        <v>360</v>
      </c>
      <c r="O291" s="2">
        <v>0</v>
      </c>
      <c r="P291" s="22">
        <v>360</v>
      </c>
    </row>
    <row r="292" spans="1:16" x14ac:dyDescent="0.2">
      <c r="A292" s="3">
        <v>17622</v>
      </c>
      <c r="B292" s="3" t="s">
        <v>3434</v>
      </c>
      <c r="C292" s="3" t="s">
        <v>3435</v>
      </c>
      <c r="D292" s="3" t="s">
        <v>2843</v>
      </c>
      <c r="E292" s="3" t="s">
        <v>920</v>
      </c>
      <c r="F292" s="4">
        <v>42398</v>
      </c>
      <c r="H292" s="2">
        <v>450</v>
      </c>
      <c r="I292" s="2">
        <v>450</v>
      </c>
      <c r="J292" s="2" t="s">
        <v>3187</v>
      </c>
      <c r="K292" s="2" t="s">
        <v>2462</v>
      </c>
      <c r="L292" s="2" t="s">
        <v>2461</v>
      </c>
      <c r="M292" s="2" t="s">
        <v>2460</v>
      </c>
      <c r="N292" s="2">
        <v>450</v>
      </c>
      <c r="O292" s="2">
        <v>0</v>
      </c>
      <c r="P292" s="22">
        <v>450</v>
      </c>
    </row>
    <row r="293" spans="1:16" x14ac:dyDescent="0.2">
      <c r="A293" s="3">
        <v>17623</v>
      </c>
      <c r="B293" s="3" t="s">
        <v>3434</v>
      </c>
      <c r="C293" s="3" t="s">
        <v>3436</v>
      </c>
      <c r="D293" s="3" t="s">
        <v>2843</v>
      </c>
      <c r="E293" s="3" t="s">
        <v>920</v>
      </c>
      <c r="F293" s="4">
        <v>42398</v>
      </c>
      <c r="H293" s="2">
        <v>450</v>
      </c>
      <c r="I293" s="2">
        <v>450</v>
      </c>
      <c r="J293" s="2" t="s">
        <v>3187</v>
      </c>
      <c r="K293" s="2" t="s">
        <v>2462</v>
      </c>
      <c r="L293" s="2" t="s">
        <v>2461</v>
      </c>
      <c r="M293" s="2" t="s">
        <v>2735</v>
      </c>
      <c r="N293" s="2">
        <v>450</v>
      </c>
      <c r="O293" s="2">
        <v>0</v>
      </c>
      <c r="P293" s="22">
        <v>450</v>
      </c>
    </row>
    <row r="294" spans="1:16" x14ac:dyDescent="0.2">
      <c r="A294" s="3">
        <v>17624</v>
      </c>
      <c r="B294" s="3" t="s">
        <v>3434</v>
      </c>
      <c r="C294" s="3" t="s">
        <v>3437</v>
      </c>
      <c r="D294" s="3" t="s">
        <v>2843</v>
      </c>
      <c r="E294" s="3" t="s">
        <v>920</v>
      </c>
      <c r="F294" s="4">
        <v>42398</v>
      </c>
      <c r="H294" s="2">
        <v>450</v>
      </c>
      <c r="I294" s="2">
        <v>450</v>
      </c>
      <c r="J294" s="2" t="s">
        <v>3187</v>
      </c>
      <c r="K294" s="2" t="s">
        <v>2462</v>
      </c>
      <c r="L294" s="2" t="s">
        <v>2461</v>
      </c>
      <c r="M294" s="2" t="s">
        <v>3013</v>
      </c>
      <c r="N294" s="2">
        <v>450</v>
      </c>
      <c r="O294" s="2">
        <v>0</v>
      </c>
      <c r="P294" s="22">
        <v>450</v>
      </c>
    </row>
    <row r="295" spans="1:16" x14ac:dyDescent="0.2">
      <c r="A295" s="3">
        <v>17625</v>
      </c>
      <c r="B295" s="3" t="s">
        <v>3438</v>
      </c>
      <c r="C295" s="3" t="s">
        <v>3439</v>
      </c>
      <c r="D295" s="3" t="s">
        <v>2843</v>
      </c>
      <c r="E295" s="3" t="s">
        <v>920</v>
      </c>
      <c r="F295" s="4">
        <v>42398</v>
      </c>
      <c r="H295" s="2">
        <v>440</v>
      </c>
      <c r="I295" s="2">
        <v>440</v>
      </c>
      <c r="J295" s="2" t="s">
        <v>27</v>
      </c>
      <c r="K295" s="2" t="s">
        <v>28</v>
      </c>
      <c r="L295" s="2" t="s">
        <v>908</v>
      </c>
      <c r="M295" s="2" t="s">
        <v>2477</v>
      </c>
      <c r="N295" s="2">
        <v>440</v>
      </c>
      <c r="O295" s="2">
        <v>0</v>
      </c>
      <c r="P295" s="22">
        <v>440</v>
      </c>
    </row>
    <row r="296" spans="1:16" x14ac:dyDescent="0.2">
      <c r="A296" s="3">
        <v>17626</v>
      </c>
      <c r="B296" s="3" t="s">
        <v>3440</v>
      </c>
      <c r="C296" s="3" t="s">
        <v>3441</v>
      </c>
      <c r="D296" s="3" t="s">
        <v>2843</v>
      </c>
      <c r="E296" s="3" t="s">
        <v>722</v>
      </c>
      <c r="F296" s="4">
        <v>42408</v>
      </c>
      <c r="H296" s="2">
        <v>593</v>
      </c>
      <c r="I296" s="2">
        <v>593</v>
      </c>
      <c r="J296" s="2" t="s">
        <v>27</v>
      </c>
      <c r="K296" s="2" t="s">
        <v>28</v>
      </c>
      <c r="L296" s="2" t="s">
        <v>908</v>
      </c>
      <c r="M296" s="2" t="s">
        <v>90</v>
      </c>
      <c r="N296" s="2">
        <v>593</v>
      </c>
      <c r="O296" s="2">
        <v>0</v>
      </c>
      <c r="P296" s="22">
        <v>593</v>
      </c>
    </row>
    <row r="297" spans="1:16" x14ac:dyDescent="0.2">
      <c r="A297" s="3">
        <v>17627</v>
      </c>
      <c r="B297" s="3" t="s">
        <v>3440</v>
      </c>
      <c r="C297" s="3" t="s">
        <v>3442</v>
      </c>
      <c r="D297" s="3" t="s">
        <v>2843</v>
      </c>
      <c r="E297" s="3" t="s">
        <v>722</v>
      </c>
      <c r="F297" s="4">
        <v>42408</v>
      </c>
      <c r="H297" s="2">
        <v>593</v>
      </c>
      <c r="I297" s="2">
        <v>593</v>
      </c>
      <c r="J297" s="2" t="s">
        <v>27</v>
      </c>
      <c r="K297" s="2" t="s">
        <v>28</v>
      </c>
      <c r="L297" s="2" t="s">
        <v>908</v>
      </c>
      <c r="M297" s="2" t="s">
        <v>90</v>
      </c>
      <c r="N297" s="2">
        <v>593</v>
      </c>
      <c r="O297" s="2">
        <v>0</v>
      </c>
      <c r="P297" s="22">
        <v>593</v>
      </c>
    </row>
    <row r="298" spans="1:16" x14ac:dyDescent="0.2">
      <c r="A298" s="3">
        <v>17628</v>
      </c>
      <c r="B298" s="3" t="s">
        <v>3443</v>
      </c>
      <c r="C298" s="3" t="s">
        <v>3444</v>
      </c>
      <c r="D298" s="3" t="s">
        <v>2843</v>
      </c>
      <c r="E298" s="3" t="s">
        <v>920</v>
      </c>
      <c r="F298" s="4">
        <v>42417</v>
      </c>
      <c r="H298" s="2">
        <v>308.13</v>
      </c>
      <c r="I298" s="2">
        <v>308.13</v>
      </c>
      <c r="J298" s="2" t="s">
        <v>27</v>
      </c>
      <c r="K298" s="2" t="s">
        <v>28</v>
      </c>
      <c r="L298" s="2" t="s">
        <v>908</v>
      </c>
      <c r="M298" s="2" t="s">
        <v>1332</v>
      </c>
      <c r="N298" s="2">
        <v>308.13</v>
      </c>
      <c r="O298" s="2">
        <v>0</v>
      </c>
      <c r="P298" s="22">
        <v>308.13</v>
      </c>
    </row>
    <row r="299" spans="1:16" x14ac:dyDescent="0.2">
      <c r="A299" s="3">
        <v>17629</v>
      </c>
      <c r="B299" s="3" t="s">
        <v>3445</v>
      </c>
      <c r="C299" s="3" t="s">
        <v>3446</v>
      </c>
      <c r="D299" s="3" t="s">
        <v>2843</v>
      </c>
      <c r="E299" s="3" t="s">
        <v>920</v>
      </c>
      <c r="F299" s="4">
        <v>42417</v>
      </c>
      <c r="H299" s="2">
        <v>137.4</v>
      </c>
      <c r="I299" s="2">
        <v>137.4</v>
      </c>
      <c r="J299" s="2" t="s">
        <v>3110</v>
      </c>
      <c r="K299" s="2" t="s">
        <v>2113</v>
      </c>
      <c r="L299" s="2" t="s">
        <v>2112</v>
      </c>
      <c r="M299" s="2" t="s">
        <v>2111</v>
      </c>
      <c r="N299" s="2">
        <v>137.4</v>
      </c>
      <c r="O299" s="2">
        <v>0</v>
      </c>
      <c r="P299" s="22">
        <v>137.4</v>
      </c>
    </row>
    <row r="300" spans="1:16" x14ac:dyDescent="0.2">
      <c r="A300" s="3">
        <v>25513</v>
      </c>
      <c r="B300" s="3" t="s">
        <v>3447</v>
      </c>
      <c r="C300" s="3" t="s">
        <v>3448</v>
      </c>
      <c r="D300" s="3" t="s">
        <v>2843</v>
      </c>
      <c r="E300" s="3" t="s">
        <v>19</v>
      </c>
      <c r="F300" s="4">
        <v>42391</v>
      </c>
      <c r="H300" s="2">
        <v>3299</v>
      </c>
      <c r="I300" s="2">
        <v>3299</v>
      </c>
      <c r="J300" s="2" t="s">
        <v>27</v>
      </c>
      <c r="K300" s="2" t="s">
        <v>28</v>
      </c>
      <c r="L300" s="2" t="s">
        <v>908</v>
      </c>
      <c r="M300" s="2" t="s">
        <v>1849</v>
      </c>
      <c r="N300" s="2">
        <v>3299</v>
      </c>
      <c r="O300" s="2">
        <v>0</v>
      </c>
      <c r="P300" s="22">
        <v>3299</v>
      </c>
    </row>
    <row r="301" spans="1:16" x14ac:dyDescent="0.2">
      <c r="A301" s="3">
        <v>25514</v>
      </c>
      <c r="B301" s="3" t="s">
        <v>3447</v>
      </c>
      <c r="C301" s="3" t="s">
        <v>3449</v>
      </c>
      <c r="D301" s="3" t="s">
        <v>2843</v>
      </c>
      <c r="E301" s="3" t="s">
        <v>19</v>
      </c>
      <c r="F301" s="4">
        <v>42391</v>
      </c>
      <c r="H301" s="2">
        <v>3299</v>
      </c>
      <c r="I301" s="2">
        <v>3299</v>
      </c>
      <c r="J301" s="2" t="s">
        <v>27</v>
      </c>
      <c r="K301" s="2" t="s">
        <v>28</v>
      </c>
      <c r="L301" s="2" t="s">
        <v>908</v>
      </c>
      <c r="M301" s="2" t="s">
        <v>3450</v>
      </c>
      <c r="N301" s="2">
        <v>3299</v>
      </c>
      <c r="O301" s="2">
        <v>0</v>
      </c>
      <c r="P301" s="22">
        <v>3299</v>
      </c>
    </row>
    <row r="302" spans="1:16" x14ac:dyDescent="0.2">
      <c r="A302" s="3">
        <v>25656</v>
      </c>
      <c r="B302" s="3" t="s">
        <v>3451</v>
      </c>
      <c r="C302" s="3" t="s">
        <v>3452</v>
      </c>
      <c r="D302" s="3" t="s">
        <v>2843</v>
      </c>
      <c r="E302" s="3" t="s">
        <v>920</v>
      </c>
      <c r="F302" s="4">
        <v>42411</v>
      </c>
      <c r="H302" s="2">
        <v>240</v>
      </c>
      <c r="I302" s="2">
        <v>240</v>
      </c>
      <c r="J302" s="2" t="s">
        <v>27</v>
      </c>
      <c r="K302" s="2" t="s">
        <v>28</v>
      </c>
      <c r="L302" s="2" t="s">
        <v>908</v>
      </c>
      <c r="M302" s="2" t="s">
        <v>3453</v>
      </c>
      <c r="N302" s="2">
        <v>240</v>
      </c>
      <c r="O302" s="2">
        <v>0</v>
      </c>
      <c r="P302" s="22">
        <v>240</v>
      </c>
    </row>
    <row r="303" spans="1:16" x14ac:dyDescent="0.2">
      <c r="A303" s="3">
        <v>25657</v>
      </c>
      <c r="B303" s="3" t="s">
        <v>3451</v>
      </c>
      <c r="C303" s="3" t="s">
        <v>3454</v>
      </c>
      <c r="D303" s="3" t="s">
        <v>2843</v>
      </c>
      <c r="E303" s="3" t="s">
        <v>920</v>
      </c>
      <c r="F303" s="4">
        <v>42411</v>
      </c>
      <c r="H303" s="2">
        <v>240</v>
      </c>
      <c r="I303" s="2">
        <v>240</v>
      </c>
      <c r="J303" s="2" t="s">
        <v>27</v>
      </c>
      <c r="K303" s="2" t="s">
        <v>28</v>
      </c>
      <c r="L303" s="2" t="s">
        <v>1893</v>
      </c>
      <c r="M303" s="2" t="s">
        <v>51</v>
      </c>
      <c r="N303" s="2">
        <v>240</v>
      </c>
      <c r="O303" s="2">
        <v>0</v>
      </c>
      <c r="P303" s="22">
        <v>240</v>
      </c>
    </row>
    <row r="304" spans="1:16" x14ac:dyDescent="0.2">
      <c r="A304" s="3">
        <v>25873</v>
      </c>
      <c r="B304" s="3" t="s">
        <v>3457</v>
      </c>
      <c r="C304" s="3" t="s">
        <v>3458</v>
      </c>
      <c r="D304" s="3" t="s">
        <v>2843</v>
      </c>
      <c r="E304" s="3" t="s">
        <v>813</v>
      </c>
      <c r="F304" s="4">
        <v>42418</v>
      </c>
      <c r="H304" s="2">
        <v>645</v>
      </c>
      <c r="I304" s="2">
        <v>645</v>
      </c>
      <c r="J304" s="2" t="s">
        <v>2884</v>
      </c>
      <c r="K304" s="2" t="s">
        <v>2035</v>
      </c>
      <c r="L304" s="2" t="s">
        <v>2034</v>
      </c>
      <c r="M304" s="2" t="s">
        <v>1892</v>
      </c>
      <c r="N304" s="2">
        <v>645</v>
      </c>
      <c r="O304" s="2">
        <v>0</v>
      </c>
      <c r="P304" s="22">
        <v>645</v>
      </c>
    </row>
    <row r="305" spans="1:16" x14ac:dyDescent="0.2">
      <c r="A305" s="3">
        <v>26235</v>
      </c>
      <c r="B305" s="3" t="s">
        <v>1553</v>
      </c>
      <c r="C305" s="3" t="s">
        <v>3459</v>
      </c>
      <c r="D305" s="3" t="s">
        <v>2843</v>
      </c>
      <c r="E305" s="3" t="s">
        <v>920</v>
      </c>
      <c r="F305" s="4">
        <v>42886</v>
      </c>
      <c r="H305" s="2">
        <v>690</v>
      </c>
      <c r="I305" s="2">
        <v>690</v>
      </c>
      <c r="J305" s="2" t="s">
        <v>2954</v>
      </c>
      <c r="K305" s="2" t="s">
        <v>1894</v>
      </c>
      <c r="L305" s="2" t="s">
        <v>1893</v>
      </c>
      <c r="M305" s="2" t="s">
        <v>3250</v>
      </c>
      <c r="N305" s="2">
        <v>690</v>
      </c>
      <c r="O305" s="2">
        <v>0</v>
      </c>
      <c r="P305" s="22">
        <v>690</v>
      </c>
    </row>
    <row r="306" spans="1:16" x14ac:dyDescent="0.2">
      <c r="A306" s="3">
        <v>26251</v>
      </c>
      <c r="B306" s="3" t="s">
        <v>3460</v>
      </c>
      <c r="C306" s="3" t="s">
        <v>3461</v>
      </c>
      <c r="D306" s="3" t="s">
        <v>2843</v>
      </c>
      <c r="E306" s="3" t="s">
        <v>19</v>
      </c>
      <c r="F306" s="4">
        <v>42957</v>
      </c>
      <c r="H306" s="2">
        <v>590</v>
      </c>
      <c r="I306" s="2">
        <v>590</v>
      </c>
      <c r="J306" s="2" t="s">
        <v>27</v>
      </c>
      <c r="K306" s="2" t="s">
        <v>28</v>
      </c>
      <c r="L306" s="2" t="s">
        <v>908</v>
      </c>
      <c r="M306" s="2" t="s">
        <v>29</v>
      </c>
      <c r="N306" s="2">
        <v>590</v>
      </c>
      <c r="O306" s="2">
        <v>0</v>
      </c>
      <c r="P306" s="22">
        <v>590</v>
      </c>
    </row>
    <row r="307" spans="1:16" x14ac:dyDescent="0.2">
      <c r="A307" s="3">
        <v>26252</v>
      </c>
      <c r="B307" s="3" t="s">
        <v>3460</v>
      </c>
      <c r="C307" s="3" t="s">
        <v>3462</v>
      </c>
      <c r="D307" s="3" t="s">
        <v>2843</v>
      </c>
      <c r="E307" s="3" t="s">
        <v>19</v>
      </c>
      <c r="F307" s="4">
        <v>42957</v>
      </c>
      <c r="H307" s="2">
        <v>590</v>
      </c>
      <c r="I307" s="2">
        <v>590</v>
      </c>
      <c r="J307" s="2" t="s">
        <v>27</v>
      </c>
      <c r="K307" s="2" t="s">
        <v>28</v>
      </c>
      <c r="L307" s="2" t="s">
        <v>908</v>
      </c>
      <c r="M307" s="2" t="s">
        <v>2477</v>
      </c>
      <c r="N307" s="2">
        <v>590</v>
      </c>
      <c r="O307" s="2">
        <v>0</v>
      </c>
      <c r="P307" s="22">
        <v>590</v>
      </c>
    </row>
    <row r="308" spans="1:16" x14ac:dyDescent="0.2">
      <c r="A308" s="3">
        <v>26689</v>
      </c>
      <c r="B308" s="3" t="s">
        <v>3463</v>
      </c>
      <c r="C308" s="3" t="s">
        <v>3464</v>
      </c>
      <c r="D308" s="3" t="s">
        <v>2843</v>
      </c>
      <c r="E308" s="3" t="s">
        <v>813</v>
      </c>
      <c r="F308" s="4">
        <v>42405</v>
      </c>
      <c r="H308" s="2">
        <v>580</v>
      </c>
      <c r="I308" s="2">
        <v>580</v>
      </c>
      <c r="J308" s="2" t="s">
        <v>3077</v>
      </c>
      <c r="K308" s="2" t="s">
        <v>2608</v>
      </c>
      <c r="L308" s="2" t="s">
        <v>2607</v>
      </c>
      <c r="M308" s="2" t="s">
        <v>1907</v>
      </c>
      <c r="N308" s="2">
        <v>580</v>
      </c>
      <c r="O308" s="2">
        <v>0</v>
      </c>
      <c r="P308" s="22">
        <v>580</v>
      </c>
    </row>
    <row r="309" spans="1:16" x14ac:dyDescent="0.2">
      <c r="A309" s="3">
        <v>26690</v>
      </c>
      <c r="B309" s="3" t="s">
        <v>3465</v>
      </c>
      <c r="C309" s="3" t="s">
        <v>3466</v>
      </c>
      <c r="D309" s="3" t="s">
        <v>2843</v>
      </c>
      <c r="E309" s="3" t="s">
        <v>813</v>
      </c>
      <c r="F309" s="4">
        <v>42405</v>
      </c>
      <c r="H309" s="2">
        <v>100</v>
      </c>
      <c r="I309" s="2">
        <v>100</v>
      </c>
      <c r="J309" s="2" t="s">
        <v>3077</v>
      </c>
      <c r="K309" s="2" t="s">
        <v>2608</v>
      </c>
      <c r="L309" s="2" t="s">
        <v>2607</v>
      </c>
      <c r="M309" s="2" t="s">
        <v>1907</v>
      </c>
      <c r="N309" s="2">
        <v>100</v>
      </c>
      <c r="O309" s="2">
        <v>0</v>
      </c>
      <c r="P309" s="22">
        <v>100</v>
      </c>
    </row>
    <row r="310" spans="1:16" x14ac:dyDescent="0.2">
      <c r="A310" s="3">
        <v>28355</v>
      </c>
      <c r="B310" s="3" t="s">
        <v>3467</v>
      </c>
      <c r="C310" s="3" t="s">
        <v>3468</v>
      </c>
      <c r="D310" s="3" t="s">
        <v>2843</v>
      </c>
      <c r="E310" s="3" t="s">
        <v>26</v>
      </c>
      <c r="F310" s="4">
        <v>42426</v>
      </c>
      <c r="H310" s="2">
        <v>2196</v>
      </c>
      <c r="I310" s="2">
        <v>2196</v>
      </c>
      <c r="J310" s="2" t="s">
        <v>2954</v>
      </c>
      <c r="K310" s="2" t="s">
        <v>1894</v>
      </c>
      <c r="L310" s="2" t="s">
        <v>1893</v>
      </c>
      <c r="M310" s="2" t="s">
        <v>1718</v>
      </c>
      <c r="N310" s="2">
        <v>2196</v>
      </c>
      <c r="O310" s="2">
        <v>0</v>
      </c>
      <c r="P310" s="22">
        <v>2196</v>
      </c>
    </row>
    <row r="311" spans="1:16" x14ac:dyDescent="0.2">
      <c r="A311" s="3">
        <v>28521</v>
      </c>
      <c r="B311" s="3" t="s">
        <v>3469</v>
      </c>
      <c r="C311" s="3" t="s">
        <v>3470</v>
      </c>
      <c r="D311" s="3" t="s">
        <v>2843</v>
      </c>
      <c r="E311" s="3" t="s">
        <v>920</v>
      </c>
      <c r="F311" s="4">
        <v>42450</v>
      </c>
      <c r="H311" s="2">
        <v>180</v>
      </c>
      <c r="I311" s="2">
        <v>180</v>
      </c>
      <c r="J311" s="2" t="s">
        <v>27</v>
      </c>
      <c r="K311" s="2" t="s">
        <v>28</v>
      </c>
      <c r="L311" s="2" t="s">
        <v>908</v>
      </c>
      <c r="M311" s="2" t="s">
        <v>2704</v>
      </c>
      <c r="N311" s="2">
        <v>180</v>
      </c>
      <c r="O311" s="2">
        <v>0</v>
      </c>
      <c r="P311" s="22">
        <v>180</v>
      </c>
    </row>
    <row r="312" spans="1:16" x14ac:dyDescent="0.2">
      <c r="A312" s="3">
        <v>28522</v>
      </c>
      <c r="B312" s="3" t="s">
        <v>3469</v>
      </c>
      <c r="C312" s="3" t="s">
        <v>3471</v>
      </c>
      <c r="D312" s="3" t="s">
        <v>2843</v>
      </c>
      <c r="E312" s="3" t="s">
        <v>920</v>
      </c>
      <c r="F312" s="4">
        <v>42450</v>
      </c>
      <c r="H312" s="2">
        <v>180</v>
      </c>
      <c r="I312" s="2">
        <v>180</v>
      </c>
      <c r="J312" s="2" t="s">
        <v>27</v>
      </c>
      <c r="K312" s="2" t="s">
        <v>28</v>
      </c>
      <c r="L312" s="2" t="s">
        <v>908</v>
      </c>
      <c r="M312" s="2" t="s">
        <v>93</v>
      </c>
      <c r="N312" s="2">
        <v>180</v>
      </c>
      <c r="O312" s="2">
        <v>0</v>
      </c>
      <c r="P312" s="22">
        <v>180</v>
      </c>
    </row>
    <row r="313" spans="1:16" x14ac:dyDescent="0.2">
      <c r="A313" s="3">
        <v>28523</v>
      </c>
      <c r="B313" s="3" t="s">
        <v>3472</v>
      </c>
      <c r="C313" s="3" t="s">
        <v>3473</v>
      </c>
      <c r="D313" s="3" t="s">
        <v>2843</v>
      </c>
      <c r="E313" s="3" t="s">
        <v>920</v>
      </c>
      <c r="F313" s="4">
        <v>42450</v>
      </c>
      <c r="H313" s="2">
        <v>150</v>
      </c>
      <c r="I313" s="2">
        <v>150</v>
      </c>
      <c r="J313" s="2" t="s">
        <v>27</v>
      </c>
      <c r="K313" s="2" t="s">
        <v>28</v>
      </c>
      <c r="L313" s="2" t="s">
        <v>908</v>
      </c>
      <c r="M313" s="2" t="s">
        <v>90</v>
      </c>
      <c r="N313" s="2">
        <v>150</v>
      </c>
      <c r="O313" s="2">
        <v>0</v>
      </c>
      <c r="P313" s="22">
        <v>150</v>
      </c>
    </row>
    <row r="314" spans="1:16" x14ac:dyDescent="0.2">
      <c r="A314" s="3">
        <v>28524</v>
      </c>
      <c r="B314" s="3" t="s">
        <v>3472</v>
      </c>
      <c r="C314" s="3" t="s">
        <v>3474</v>
      </c>
      <c r="D314" s="3" t="s">
        <v>2843</v>
      </c>
      <c r="E314" s="3" t="s">
        <v>920</v>
      </c>
      <c r="F314" s="4">
        <v>42450</v>
      </c>
      <c r="H314" s="2">
        <v>150</v>
      </c>
      <c r="I314" s="2">
        <v>150</v>
      </c>
      <c r="J314" s="2" t="s">
        <v>27</v>
      </c>
      <c r="K314" s="2" t="s">
        <v>28</v>
      </c>
      <c r="L314" s="2" t="s">
        <v>908</v>
      </c>
      <c r="M314" s="2" t="s">
        <v>3475</v>
      </c>
      <c r="N314" s="2">
        <v>150</v>
      </c>
      <c r="O314" s="2">
        <v>0</v>
      </c>
      <c r="P314" s="22">
        <v>150</v>
      </c>
    </row>
    <row r="315" spans="1:16" x14ac:dyDescent="0.2">
      <c r="A315" s="3">
        <v>29106</v>
      </c>
      <c r="B315" s="3" t="s">
        <v>3476</v>
      </c>
      <c r="C315" s="3" t="s">
        <v>3477</v>
      </c>
      <c r="D315" s="3" t="s">
        <v>2843</v>
      </c>
      <c r="E315" s="3" t="s">
        <v>369</v>
      </c>
      <c r="F315" s="4">
        <v>42474</v>
      </c>
      <c r="H315" s="2">
        <v>553.78</v>
      </c>
      <c r="I315" s="2">
        <v>553.78</v>
      </c>
      <c r="J315" s="2" t="s">
        <v>2884</v>
      </c>
      <c r="K315" s="2" t="s">
        <v>2035</v>
      </c>
      <c r="L315" s="2" t="s">
        <v>2034</v>
      </c>
      <c r="M315" s="2" t="s">
        <v>3190</v>
      </c>
      <c r="N315" s="2">
        <v>553.78</v>
      </c>
      <c r="O315" s="2">
        <v>0</v>
      </c>
      <c r="P315" s="22">
        <v>553.78</v>
      </c>
    </row>
    <row r="316" spans="1:16" x14ac:dyDescent="0.2">
      <c r="A316" s="3">
        <v>29107</v>
      </c>
      <c r="B316" s="3" t="s">
        <v>3478</v>
      </c>
      <c r="C316" s="3" t="s">
        <v>3479</v>
      </c>
      <c r="D316" s="3" t="s">
        <v>2843</v>
      </c>
      <c r="E316" s="3" t="s">
        <v>19</v>
      </c>
      <c r="F316" s="4">
        <v>42481</v>
      </c>
      <c r="H316" s="2">
        <v>741.2</v>
      </c>
      <c r="I316" s="2">
        <v>741.2</v>
      </c>
      <c r="J316" s="2" t="s">
        <v>27</v>
      </c>
      <c r="K316" s="2" t="s">
        <v>28</v>
      </c>
      <c r="L316" s="2" t="s">
        <v>908</v>
      </c>
      <c r="M316" s="2" t="s">
        <v>1849</v>
      </c>
      <c r="N316" s="2">
        <v>741.2</v>
      </c>
      <c r="O316" s="2">
        <v>0</v>
      </c>
      <c r="P316" s="22">
        <v>741.2</v>
      </c>
    </row>
    <row r="317" spans="1:16" x14ac:dyDescent="0.2">
      <c r="A317" s="3">
        <v>29108</v>
      </c>
      <c r="B317" s="3" t="s">
        <v>3478</v>
      </c>
      <c r="C317" s="3" t="s">
        <v>3480</v>
      </c>
      <c r="D317" s="3" t="s">
        <v>2843</v>
      </c>
      <c r="E317" s="3" t="s">
        <v>19</v>
      </c>
      <c r="F317" s="4">
        <v>42481</v>
      </c>
      <c r="H317" s="2">
        <v>741.2</v>
      </c>
      <c r="I317" s="2">
        <v>741.2</v>
      </c>
      <c r="J317" s="2" t="s">
        <v>27</v>
      </c>
      <c r="K317" s="2" t="s">
        <v>28</v>
      </c>
      <c r="L317" s="2" t="s">
        <v>908</v>
      </c>
      <c r="M317" s="2" t="s">
        <v>3453</v>
      </c>
      <c r="N317" s="2">
        <v>741.2</v>
      </c>
      <c r="O317" s="2">
        <v>0</v>
      </c>
      <c r="P317" s="22">
        <v>741.2</v>
      </c>
    </row>
    <row r="318" spans="1:16" x14ac:dyDescent="0.2">
      <c r="A318" s="3">
        <v>29109</v>
      </c>
      <c r="B318" s="3" t="s">
        <v>3481</v>
      </c>
      <c r="C318" s="3" t="s">
        <v>3482</v>
      </c>
      <c r="D318" s="3" t="s">
        <v>2843</v>
      </c>
      <c r="E318" s="3" t="s">
        <v>26</v>
      </c>
      <c r="F318" s="4">
        <v>42481</v>
      </c>
      <c r="H318" s="2">
        <v>2054.16</v>
      </c>
      <c r="I318" s="2">
        <v>2054.16</v>
      </c>
      <c r="J318" s="2" t="s">
        <v>27</v>
      </c>
      <c r="K318" s="2" t="s">
        <v>28</v>
      </c>
      <c r="L318" s="2" t="s">
        <v>908</v>
      </c>
      <c r="M318" s="2" t="s">
        <v>2976</v>
      </c>
      <c r="N318" s="2">
        <v>2054.16</v>
      </c>
      <c r="O318" s="2">
        <v>0</v>
      </c>
      <c r="P318" s="22">
        <v>2054.16</v>
      </c>
    </row>
    <row r="319" spans="1:16" x14ac:dyDescent="0.2">
      <c r="A319" s="3">
        <v>29110</v>
      </c>
      <c r="B319" s="3" t="s">
        <v>3483</v>
      </c>
      <c r="C319" s="3" t="s">
        <v>3484</v>
      </c>
      <c r="D319" s="3" t="s">
        <v>2843</v>
      </c>
      <c r="E319" s="3" t="s">
        <v>845</v>
      </c>
      <c r="F319" s="4">
        <v>42429</v>
      </c>
      <c r="H319" s="2">
        <v>85.95</v>
      </c>
      <c r="I319" s="2">
        <v>85.95</v>
      </c>
      <c r="J319" s="2" t="s">
        <v>2954</v>
      </c>
      <c r="K319" s="2" t="s">
        <v>1894</v>
      </c>
      <c r="L319" s="2" t="s">
        <v>1893</v>
      </c>
      <c r="M319" s="2" t="s">
        <v>909</v>
      </c>
      <c r="N319" s="2">
        <v>85.95</v>
      </c>
      <c r="O319" s="2">
        <v>0</v>
      </c>
      <c r="P319" s="22">
        <v>85.95</v>
      </c>
    </row>
    <row r="320" spans="1:16" x14ac:dyDescent="0.2">
      <c r="A320" s="3">
        <v>29111</v>
      </c>
      <c r="B320" s="3" t="s">
        <v>3485</v>
      </c>
      <c r="C320" s="3" t="s">
        <v>3486</v>
      </c>
      <c r="D320" s="3" t="s">
        <v>2843</v>
      </c>
      <c r="E320" s="3" t="s">
        <v>920</v>
      </c>
      <c r="F320" s="4">
        <v>42521</v>
      </c>
      <c r="H320" s="2">
        <v>180</v>
      </c>
      <c r="I320" s="2">
        <v>180</v>
      </c>
      <c r="J320" s="2" t="s">
        <v>3187</v>
      </c>
      <c r="K320" s="2" t="s">
        <v>2462</v>
      </c>
      <c r="L320" s="2" t="s">
        <v>2461</v>
      </c>
      <c r="M320" s="2" t="s">
        <v>3013</v>
      </c>
      <c r="N320" s="2">
        <v>180</v>
      </c>
      <c r="O320" s="2">
        <v>0</v>
      </c>
      <c r="P320" s="22">
        <v>180</v>
      </c>
    </row>
    <row r="321" spans="1:16" x14ac:dyDescent="0.2">
      <c r="A321" s="3">
        <v>29112</v>
      </c>
      <c r="B321" s="3" t="s">
        <v>3485</v>
      </c>
      <c r="C321" s="3" t="s">
        <v>3487</v>
      </c>
      <c r="D321" s="3" t="s">
        <v>2843</v>
      </c>
      <c r="E321" s="3" t="s">
        <v>920</v>
      </c>
      <c r="F321" s="4">
        <v>42521</v>
      </c>
      <c r="H321" s="2">
        <v>180</v>
      </c>
      <c r="I321" s="2">
        <v>180</v>
      </c>
      <c r="J321" s="2" t="s">
        <v>3187</v>
      </c>
      <c r="K321" s="2" t="s">
        <v>2462</v>
      </c>
      <c r="L321" s="2" t="s">
        <v>2461</v>
      </c>
      <c r="M321" s="2" t="s">
        <v>2735</v>
      </c>
      <c r="N321" s="2">
        <v>180</v>
      </c>
      <c r="O321" s="2">
        <v>0</v>
      </c>
      <c r="P321" s="22">
        <v>180</v>
      </c>
    </row>
    <row r="322" spans="1:16" x14ac:dyDescent="0.2">
      <c r="A322" s="3">
        <v>29113</v>
      </c>
      <c r="B322" s="3" t="s">
        <v>3488</v>
      </c>
      <c r="C322" s="3" t="s">
        <v>3489</v>
      </c>
      <c r="D322" s="3" t="s">
        <v>2843</v>
      </c>
      <c r="E322" s="3" t="s">
        <v>19</v>
      </c>
      <c r="F322" s="4">
        <v>42522</v>
      </c>
      <c r="H322" s="2">
        <v>890</v>
      </c>
      <c r="I322" s="2">
        <v>890</v>
      </c>
      <c r="J322" s="2" t="s">
        <v>27</v>
      </c>
      <c r="K322" s="2" t="s">
        <v>28</v>
      </c>
      <c r="L322" s="2" t="s">
        <v>908</v>
      </c>
      <c r="M322" s="2" t="s">
        <v>93</v>
      </c>
      <c r="N322" s="2">
        <v>890</v>
      </c>
      <c r="O322" s="2">
        <v>0</v>
      </c>
      <c r="P322" s="22">
        <v>890</v>
      </c>
    </row>
    <row r="323" spans="1:16" x14ac:dyDescent="0.2">
      <c r="A323" s="3">
        <v>29114</v>
      </c>
      <c r="B323" s="3" t="s">
        <v>3490</v>
      </c>
      <c r="C323" s="3" t="s">
        <v>3491</v>
      </c>
      <c r="D323" s="3" t="s">
        <v>2843</v>
      </c>
      <c r="E323" s="3" t="s">
        <v>722</v>
      </c>
      <c r="F323" s="4">
        <v>42538</v>
      </c>
      <c r="H323" s="2">
        <v>324.39</v>
      </c>
      <c r="I323" s="2">
        <v>324.39</v>
      </c>
      <c r="J323" s="2" t="s">
        <v>3077</v>
      </c>
      <c r="K323" s="2" t="s">
        <v>2608</v>
      </c>
      <c r="L323" s="2" t="s">
        <v>2607</v>
      </c>
      <c r="M323" s="2" t="s">
        <v>1718</v>
      </c>
      <c r="N323" s="2">
        <v>324.39</v>
      </c>
      <c r="O323" s="2">
        <v>0</v>
      </c>
      <c r="P323" s="22">
        <v>324.39</v>
      </c>
    </row>
    <row r="324" spans="1:16" x14ac:dyDescent="0.2">
      <c r="A324" s="3">
        <v>29115</v>
      </c>
      <c r="B324" s="3" t="s">
        <v>3492</v>
      </c>
      <c r="C324" s="3" t="s">
        <v>3493</v>
      </c>
      <c r="D324" s="3" t="s">
        <v>2843</v>
      </c>
      <c r="E324" s="3" t="s">
        <v>722</v>
      </c>
      <c r="F324" s="4">
        <v>42538</v>
      </c>
      <c r="H324" s="2">
        <v>324.39</v>
      </c>
      <c r="I324" s="2">
        <v>324.39</v>
      </c>
      <c r="J324" s="2" t="s">
        <v>3077</v>
      </c>
      <c r="K324" s="2" t="s">
        <v>2608</v>
      </c>
      <c r="L324" s="2" t="s">
        <v>2607</v>
      </c>
      <c r="M324" s="2" t="s">
        <v>1718</v>
      </c>
      <c r="N324" s="2">
        <v>324.39</v>
      </c>
      <c r="O324" s="2">
        <v>0</v>
      </c>
      <c r="P324" s="22">
        <v>324.39</v>
      </c>
    </row>
    <row r="325" spans="1:16" x14ac:dyDescent="0.2">
      <c r="A325" s="3">
        <v>29116</v>
      </c>
      <c r="B325" s="3" t="s">
        <v>3494</v>
      </c>
      <c r="C325" s="3" t="s">
        <v>3495</v>
      </c>
      <c r="D325" s="3" t="s">
        <v>2843</v>
      </c>
      <c r="E325" s="3" t="s">
        <v>920</v>
      </c>
      <c r="F325" s="4">
        <v>42548</v>
      </c>
      <c r="H325" s="2">
        <v>1092</v>
      </c>
      <c r="I325" s="2">
        <v>1092</v>
      </c>
      <c r="J325" s="2" t="s">
        <v>27</v>
      </c>
      <c r="K325" s="2" t="s">
        <v>28</v>
      </c>
      <c r="L325" s="2" t="s">
        <v>908</v>
      </c>
      <c r="M325" s="2" t="s">
        <v>1384</v>
      </c>
      <c r="N325" s="2">
        <v>1092</v>
      </c>
      <c r="O325" s="2">
        <v>0</v>
      </c>
      <c r="P325" s="22">
        <v>1092</v>
      </c>
    </row>
    <row r="326" spans="1:16" x14ac:dyDescent="0.2">
      <c r="A326" s="3">
        <v>29118</v>
      </c>
      <c r="B326" s="3" t="s">
        <v>3498</v>
      </c>
      <c r="C326" s="3" t="s">
        <v>3499</v>
      </c>
      <c r="D326" s="3" t="s">
        <v>2843</v>
      </c>
      <c r="E326" s="3" t="s">
        <v>3123</v>
      </c>
      <c r="F326" s="4">
        <v>42530</v>
      </c>
      <c r="H326" s="2">
        <v>700</v>
      </c>
      <c r="I326" s="2">
        <v>700</v>
      </c>
      <c r="J326" s="2" t="s">
        <v>2907</v>
      </c>
      <c r="K326" s="2" t="s">
        <v>2039</v>
      </c>
      <c r="L326" s="2" t="s">
        <v>2038</v>
      </c>
      <c r="M326" s="2" t="s">
        <v>3500</v>
      </c>
      <c r="N326" s="2">
        <v>700</v>
      </c>
      <c r="O326" s="2">
        <v>0</v>
      </c>
      <c r="P326" s="22">
        <v>700</v>
      </c>
    </row>
    <row r="327" spans="1:16" x14ac:dyDescent="0.2">
      <c r="A327" s="3">
        <v>29120</v>
      </c>
      <c r="B327" s="3" t="s">
        <v>3503</v>
      </c>
      <c r="C327" s="3" t="s">
        <v>3504</v>
      </c>
      <c r="D327" s="3" t="s">
        <v>2843</v>
      </c>
      <c r="E327" s="3" t="s">
        <v>19</v>
      </c>
      <c r="F327" s="4">
        <v>42552</v>
      </c>
      <c r="H327" s="2">
        <v>2932</v>
      </c>
      <c r="I327" s="2">
        <v>2932</v>
      </c>
      <c r="J327" s="2" t="s">
        <v>27</v>
      </c>
      <c r="K327" s="2" t="s">
        <v>28</v>
      </c>
      <c r="L327" s="2" t="s">
        <v>1893</v>
      </c>
      <c r="M327" s="2" t="s">
        <v>1907</v>
      </c>
      <c r="N327" s="2">
        <v>2932</v>
      </c>
      <c r="O327" s="2">
        <v>0</v>
      </c>
      <c r="P327" s="22">
        <v>2932</v>
      </c>
    </row>
    <row r="328" spans="1:16" x14ac:dyDescent="0.2">
      <c r="A328" s="3">
        <v>29121</v>
      </c>
      <c r="B328" s="3" t="s">
        <v>3503</v>
      </c>
      <c r="C328" s="3" t="s">
        <v>3505</v>
      </c>
      <c r="D328" s="3" t="s">
        <v>2843</v>
      </c>
      <c r="E328" s="3" t="s">
        <v>19</v>
      </c>
      <c r="F328" s="4">
        <v>42552</v>
      </c>
      <c r="H328" s="2">
        <v>2932</v>
      </c>
      <c r="I328" s="2">
        <v>2932</v>
      </c>
      <c r="J328" s="2" t="s">
        <v>27</v>
      </c>
      <c r="K328" s="2" t="s">
        <v>28</v>
      </c>
      <c r="L328" s="2" t="s">
        <v>908</v>
      </c>
      <c r="M328" s="2" t="s">
        <v>1940</v>
      </c>
      <c r="N328" s="2">
        <v>2932</v>
      </c>
      <c r="O328" s="2">
        <v>0</v>
      </c>
      <c r="P328" s="22">
        <v>2932</v>
      </c>
    </row>
    <row r="329" spans="1:16" x14ac:dyDescent="0.2">
      <c r="A329" s="3">
        <v>29122</v>
      </c>
      <c r="B329" s="3" t="s">
        <v>3506</v>
      </c>
      <c r="C329" s="3" t="s">
        <v>3507</v>
      </c>
      <c r="D329" s="3" t="s">
        <v>2843</v>
      </c>
      <c r="E329" s="3" t="s">
        <v>19</v>
      </c>
      <c r="F329" s="4">
        <v>42524</v>
      </c>
      <c r="H329" s="2">
        <v>596.66</v>
      </c>
      <c r="I329" s="2">
        <v>596.66</v>
      </c>
      <c r="J329" s="2" t="s">
        <v>2954</v>
      </c>
      <c r="K329" s="2" t="s">
        <v>1894</v>
      </c>
      <c r="L329" s="2" t="s">
        <v>1893</v>
      </c>
      <c r="M329" s="2" t="s">
        <v>1907</v>
      </c>
      <c r="N329" s="2">
        <v>596.66</v>
      </c>
      <c r="O329" s="2">
        <v>0</v>
      </c>
      <c r="P329" s="22">
        <v>596.66</v>
      </c>
    </row>
    <row r="330" spans="1:16" x14ac:dyDescent="0.2">
      <c r="A330" s="3">
        <v>29123</v>
      </c>
      <c r="B330" s="3" t="s">
        <v>3508</v>
      </c>
      <c r="C330" s="3" t="s">
        <v>3509</v>
      </c>
      <c r="D330" s="3" t="s">
        <v>2843</v>
      </c>
      <c r="E330" s="3" t="s">
        <v>19</v>
      </c>
      <c r="F330" s="4">
        <v>42524</v>
      </c>
      <c r="H330" s="2">
        <v>3046.67</v>
      </c>
      <c r="I330" s="2">
        <v>3046.67</v>
      </c>
      <c r="J330" s="2" t="s">
        <v>2954</v>
      </c>
      <c r="K330" s="2" t="s">
        <v>1894</v>
      </c>
      <c r="L330" s="2" t="s">
        <v>1893</v>
      </c>
      <c r="M330" s="2" t="s">
        <v>1907</v>
      </c>
      <c r="N330" s="2">
        <v>3046.67</v>
      </c>
      <c r="O330" s="2">
        <v>0</v>
      </c>
      <c r="P330" s="22">
        <v>3046.67</v>
      </c>
    </row>
    <row r="331" spans="1:16" x14ac:dyDescent="0.2">
      <c r="A331" s="3">
        <v>29124</v>
      </c>
      <c r="B331" s="3" t="s">
        <v>3510</v>
      </c>
      <c r="C331" s="3" t="s">
        <v>3511</v>
      </c>
      <c r="D331" s="3" t="s">
        <v>2843</v>
      </c>
      <c r="E331" s="3" t="s">
        <v>813</v>
      </c>
      <c r="F331" s="4">
        <v>42545</v>
      </c>
      <c r="H331" s="2">
        <v>850</v>
      </c>
      <c r="I331" s="2">
        <v>850</v>
      </c>
      <c r="J331" s="2" t="s">
        <v>2954</v>
      </c>
      <c r="K331" s="2" t="s">
        <v>1894</v>
      </c>
      <c r="L331" s="2" t="s">
        <v>1893</v>
      </c>
      <c r="M331" s="2" t="s">
        <v>1907</v>
      </c>
      <c r="N331" s="2">
        <v>850</v>
      </c>
      <c r="O331" s="2">
        <v>0</v>
      </c>
      <c r="P331" s="22">
        <v>850</v>
      </c>
    </row>
    <row r="332" spans="1:16" x14ac:dyDescent="0.2">
      <c r="A332" s="3">
        <v>29125</v>
      </c>
      <c r="B332" s="3" t="s">
        <v>3512</v>
      </c>
      <c r="C332" s="3" t="s">
        <v>3513</v>
      </c>
      <c r="D332" s="3" t="s">
        <v>2843</v>
      </c>
      <c r="E332" s="3" t="s">
        <v>26</v>
      </c>
      <c r="F332" s="4">
        <v>42556</v>
      </c>
      <c r="H332" s="2">
        <v>581.27</v>
      </c>
      <c r="I332" s="2">
        <v>581.27</v>
      </c>
      <c r="J332" s="2" t="s">
        <v>27</v>
      </c>
      <c r="K332" s="2" t="s">
        <v>28</v>
      </c>
      <c r="L332" s="2" t="s">
        <v>908</v>
      </c>
      <c r="M332" s="2" t="s">
        <v>1849</v>
      </c>
      <c r="N332" s="2">
        <v>581.27</v>
      </c>
      <c r="O332" s="2">
        <v>0</v>
      </c>
      <c r="P332" s="22">
        <v>581.27</v>
      </c>
    </row>
    <row r="333" spans="1:16" x14ac:dyDescent="0.2">
      <c r="A333" s="3">
        <v>29126</v>
      </c>
      <c r="B333" s="3" t="s">
        <v>1358</v>
      </c>
      <c r="C333" s="3" t="s">
        <v>3514</v>
      </c>
      <c r="D333" s="3" t="s">
        <v>2843</v>
      </c>
      <c r="E333" s="3" t="s">
        <v>19</v>
      </c>
      <c r="F333" s="4">
        <v>42556</v>
      </c>
      <c r="H333" s="2">
        <v>799</v>
      </c>
      <c r="I333" s="2">
        <v>799</v>
      </c>
      <c r="J333" s="2" t="s">
        <v>27</v>
      </c>
      <c r="K333" s="2" t="s">
        <v>28</v>
      </c>
      <c r="L333" s="2" t="s">
        <v>39</v>
      </c>
      <c r="M333" s="2" t="s">
        <v>47</v>
      </c>
      <c r="N333" s="2">
        <v>799</v>
      </c>
      <c r="O333" s="2">
        <v>0</v>
      </c>
      <c r="P333" s="22">
        <v>799</v>
      </c>
    </row>
    <row r="334" spans="1:16" x14ac:dyDescent="0.2">
      <c r="A334" s="3">
        <v>29128</v>
      </c>
      <c r="B334" s="3" t="s">
        <v>1389</v>
      </c>
      <c r="C334" s="3" t="s">
        <v>3516</v>
      </c>
      <c r="D334" s="3" t="s">
        <v>2843</v>
      </c>
      <c r="E334" s="3" t="s">
        <v>920</v>
      </c>
      <c r="F334" s="4">
        <v>42569</v>
      </c>
      <c r="H334" s="2">
        <v>180</v>
      </c>
      <c r="I334" s="2">
        <v>180</v>
      </c>
      <c r="J334" s="2" t="s">
        <v>27</v>
      </c>
      <c r="K334" s="2" t="s">
        <v>28</v>
      </c>
      <c r="L334" s="2" t="s">
        <v>908</v>
      </c>
      <c r="M334" s="2" t="s">
        <v>36</v>
      </c>
      <c r="N334" s="2">
        <v>180</v>
      </c>
      <c r="O334" s="2">
        <v>0</v>
      </c>
      <c r="P334" s="22">
        <v>180</v>
      </c>
    </row>
    <row r="335" spans="1:16" x14ac:dyDescent="0.2">
      <c r="A335" s="3">
        <v>29129</v>
      </c>
      <c r="B335" s="3" t="s">
        <v>3517</v>
      </c>
      <c r="C335" s="3" t="s">
        <v>3518</v>
      </c>
      <c r="D335" s="3" t="s">
        <v>2843</v>
      </c>
      <c r="E335" s="3" t="s">
        <v>19</v>
      </c>
      <c r="F335" s="4">
        <v>42563</v>
      </c>
      <c r="H335" s="2">
        <v>613.33000000000004</v>
      </c>
      <c r="I335" s="2">
        <v>613.33000000000004</v>
      </c>
      <c r="J335" s="2" t="s">
        <v>2954</v>
      </c>
      <c r="K335" s="2" t="s">
        <v>1894</v>
      </c>
      <c r="L335" s="2" t="s">
        <v>1893</v>
      </c>
      <c r="M335" s="2" t="s">
        <v>3519</v>
      </c>
      <c r="N335" s="2">
        <v>613.33000000000004</v>
      </c>
      <c r="O335" s="2">
        <v>0</v>
      </c>
      <c r="P335" s="22">
        <v>613.33000000000004</v>
      </c>
    </row>
    <row r="336" spans="1:16" x14ac:dyDescent="0.2">
      <c r="A336" s="3">
        <v>29130</v>
      </c>
      <c r="B336" s="3" t="s">
        <v>3520</v>
      </c>
      <c r="C336" s="3" t="s">
        <v>3521</v>
      </c>
      <c r="D336" s="3" t="s">
        <v>2843</v>
      </c>
      <c r="E336" s="3" t="s">
        <v>19</v>
      </c>
      <c r="F336" s="4">
        <v>42563</v>
      </c>
      <c r="H336" s="2">
        <v>3063.33</v>
      </c>
      <c r="I336" s="2">
        <v>3063.33</v>
      </c>
      <c r="J336" s="2" t="s">
        <v>2954</v>
      </c>
      <c r="K336" s="2" t="s">
        <v>1894</v>
      </c>
      <c r="L336" s="2" t="s">
        <v>1893</v>
      </c>
      <c r="M336" s="2" t="s">
        <v>3519</v>
      </c>
      <c r="N336" s="2">
        <v>3063.33</v>
      </c>
      <c r="O336" s="2">
        <v>0</v>
      </c>
      <c r="P336" s="22">
        <v>3063.33</v>
      </c>
    </row>
    <row r="337" spans="1:16" x14ac:dyDescent="0.2">
      <c r="A337" s="3">
        <v>29131</v>
      </c>
      <c r="B337" s="3" t="s">
        <v>3522</v>
      </c>
      <c r="C337" s="3" t="s">
        <v>3523</v>
      </c>
      <c r="D337" s="3" t="s">
        <v>2843</v>
      </c>
      <c r="E337" s="3" t="s">
        <v>813</v>
      </c>
      <c r="F337" s="4">
        <v>42563</v>
      </c>
      <c r="H337" s="2">
        <v>883.34</v>
      </c>
      <c r="I337" s="2">
        <v>883.34</v>
      </c>
      <c r="J337" s="2" t="s">
        <v>2954</v>
      </c>
      <c r="K337" s="2" t="s">
        <v>1894</v>
      </c>
      <c r="L337" s="2" t="s">
        <v>1893</v>
      </c>
      <c r="M337" s="2" t="s">
        <v>1907</v>
      </c>
      <c r="N337" s="2">
        <v>883.34</v>
      </c>
      <c r="O337" s="2">
        <v>0</v>
      </c>
      <c r="P337" s="22">
        <v>883.34</v>
      </c>
    </row>
    <row r="338" spans="1:16" x14ac:dyDescent="0.2">
      <c r="A338" s="3">
        <v>29132</v>
      </c>
      <c r="B338" s="3" t="s">
        <v>3524</v>
      </c>
      <c r="C338" s="3" t="s">
        <v>3525</v>
      </c>
      <c r="D338" s="3" t="s">
        <v>2843</v>
      </c>
      <c r="E338" s="3" t="s">
        <v>26</v>
      </c>
      <c r="F338" s="4">
        <v>42559</v>
      </c>
      <c r="H338" s="2">
        <v>470</v>
      </c>
      <c r="I338" s="2">
        <v>470</v>
      </c>
      <c r="J338" s="2" t="s">
        <v>2954</v>
      </c>
      <c r="K338" s="2" t="s">
        <v>1894</v>
      </c>
      <c r="L338" s="2" t="s">
        <v>1893</v>
      </c>
      <c r="M338" s="2" t="s">
        <v>51</v>
      </c>
      <c r="N338" s="2">
        <v>470</v>
      </c>
      <c r="O338" s="2">
        <v>0</v>
      </c>
      <c r="P338" s="22">
        <v>470</v>
      </c>
    </row>
    <row r="339" spans="1:16" x14ac:dyDescent="0.2">
      <c r="A339" s="3">
        <v>29133</v>
      </c>
      <c r="B339" s="3" t="s">
        <v>1367</v>
      </c>
      <c r="C339" s="3" t="s">
        <v>3526</v>
      </c>
      <c r="D339" s="3" t="s">
        <v>2843</v>
      </c>
      <c r="E339" s="3" t="s">
        <v>920</v>
      </c>
      <c r="F339" s="4">
        <v>42580</v>
      </c>
      <c r="H339" s="2">
        <v>690</v>
      </c>
      <c r="I339" s="2">
        <v>690</v>
      </c>
      <c r="J339" s="2" t="s">
        <v>27</v>
      </c>
      <c r="K339" s="2" t="s">
        <v>28</v>
      </c>
      <c r="L339" s="2" t="s">
        <v>908</v>
      </c>
      <c r="M339" s="2" t="s">
        <v>3527</v>
      </c>
      <c r="N339" s="2">
        <v>690</v>
      </c>
      <c r="O339" s="2">
        <v>0</v>
      </c>
      <c r="P339" s="22">
        <v>690</v>
      </c>
    </row>
    <row r="340" spans="1:16" x14ac:dyDescent="0.2">
      <c r="A340" s="3">
        <v>29134</v>
      </c>
      <c r="B340" s="3" t="s">
        <v>1367</v>
      </c>
      <c r="C340" s="3" t="s">
        <v>3528</v>
      </c>
      <c r="D340" s="3" t="s">
        <v>2843</v>
      </c>
      <c r="E340" s="3" t="s">
        <v>920</v>
      </c>
      <c r="F340" s="4">
        <v>42580</v>
      </c>
      <c r="H340" s="2">
        <v>690</v>
      </c>
      <c r="I340" s="2">
        <v>690</v>
      </c>
      <c r="J340" s="2" t="s">
        <v>27</v>
      </c>
      <c r="K340" s="2" t="s">
        <v>28</v>
      </c>
      <c r="L340" s="2" t="s">
        <v>908</v>
      </c>
      <c r="M340" s="2" t="s">
        <v>1379</v>
      </c>
      <c r="N340" s="2">
        <v>690</v>
      </c>
      <c r="O340" s="2">
        <v>0</v>
      </c>
      <c r="P340" s="22">
        <v>690</v>
      </c>
    </row>
    <row r="341" spans="1:16" x14ac:dyDescent="0.2">
      <c r="A341" s="3">
        <v>29135</v>
      </c>
      <c r="B341" s="3" t="s">
        <v>1367</v>
      </c>
      <c r="C341" s="3" t="s">
        <v>3529</v>
      </c>
      <c r="D341" s="3" t="s">
        <v>2843</v>
      </c>
      <c r="E341" s="3" t="s">
        <v>920</v>
      </c>
      <c r="F341" s="4">
        <v>42580</v>
      </c>
      <c r="H341" s="2">
        <v>690</v>
      </c>
      <c r="I341" s="2">
        <v>690</v>
      </c>
      <c r="J341" s="2" t="s">
        <v>27</v>
      </c>
      <c r="K341" s="2" t="s">
        <v>28</v>
      </c>
      <c r="L341" s="2" t="s">
        <v>908</v>
      </c>
      <c r="M341" s="2" t="s">
        <v>851</v>
      </c>
      <c r="N341" s="2">
        <v>690</v>
      </c>
      <c r="O341" s="2">
        <v>0</v>
      </c>
      <c r="P341" s="22">
        <v>690</v>
      </c>
    </row>
    <row r="342" spans="1:16" x14ac:dyDescent="0.2">
      <c r="A342" s="3">
        <v>29136</v>
      </c>
      <c r="B342" s="3" t="s">
        <v>1375</v>
      </c>
      <c r="C342" s="3" t="s">
        <v>3530</v>
      </c>
      <c r="D342" s="3" t="s">
        <v>2843</v>
      </c>
      <c r="E342" s="3" t="s">
        <v>920</v>
      </c>
      <c r="F342" s="4">
        <v>42580</v>
      </c>
      <c r="H342" s="2">
        <v>300</v>
      </c>
      <c r="I342" s="2">
        <v>300</v>
      </c>
      <c r="J342" s="2" t="s">
        <v>2907</v>
      </c>
      <c r="K342" s="2" t="s">
        <v>2039</v>
      </c>
      <c r="L342" s="2" t="s">
        <v>2038</v>
      </c>
      <c r="M342" s="2" t="s">
        <v>2037</v>
      </c>
      <c r="N342" s="2">
        <v>300</v>
      </c>
      <c r="O342" s="2">
        <v>0</v>
      </c>
      <c r="P342" s="22">
        <v>300</v>
      </c>
    </row>
    <row r="343" spans="1:16" x14ac:dyDescent="0.2">
      <c r="A343" s="3">
        <v>29137</v>
      </c>
      <c r="B343" s="3" t="s">
        <v>1375</v>
      </c>
      <c r="C343" s="3" t="s">
        <v>3531</v>
      </c>
      <c r="D343" s="3" t="s">
        <v>2843</v>
      </c>
      <c r="E343" s="3" t="s">
        <v>920</v>
      </c>
      <c r="F343" s="4">
        <v>42580</v>
      </c>
      <c r="H343" s="2">
        <v>300</v>
      </c>
      <c r="I343" s="2">
        <v>300</v>
      </c>
      <c r="J343" s="2" t="s">
        <v>2884</v>
      </c>
      <c r="K343" s="2" t="s">
        <v>2035</v>
      </c>
      <c r="L343" s="2" t="s">
        <v>2034</v>
      </c>
      <c r="M343" s="2" t="s">
        <v>801</v>
      </c>
      <c r="N343" s="2">
        <v>300</v>
      </c>
      <c r="O343" s="2">
        <v>0</v>
      </c>
      <c r="P343" s="22">
        <v>300</v>
      </c>
    </row>
    <row r="344" spans="1:16" x14ac:dyDescent="0.2">
      <c r="A344" s="3">
        <v>29138</v>
      </c>
      <c r="B344" s="3" t="s">
        <v>3532</v>
      </c>
      <c r="C344" s="3" t="s">
        <v>3533</v>
      </c>
      <c r="D344" s="3" t="s">
        <v>2843</v>
      </c>
      <c r="E344" s="3" t="s">
        <v>96</v>
      </c>
      <c r="F344" s="4">
        <v>42593</v>
      </c>
      <c r="H344" s="2">
        <v>934.96</v>
      </c>
      <c r="I344" s="2">
        <v>934.96</v>
      </c>
      <c r="J344" s="2" t="s">
        <v>3110</v>
      </c>
      <c r="K344" s="2" t="s">
        <v>2113</v>
      </c>
      <c r="L344" s="2" t="s">
        <v>2112</v>
      </c>
      <c r="M344" s="2" t="s">
        <v>2111</v>
      </c>
      <c r="N344" s="2">
        <v>934.96</v>
      </c>
      <c r="O344" s="2">
        <v>0</v>
      </c>
      <c r="P344" s="22">
        <v>934.96</v>
      </c>
    </row>
    <row r="345" spans="1:16" x14ac:dyDescent="0.2">
      <c r="A345" s="3">
        <v>29139</v>
      </c>
      <c r="B345" s="3" t="s">
        <v>3534</v>
      </c>
      <c r="C345" s="3" t="s">
        <v>3535</v>
      </c>
      <c r="D345" s="3" t="s">
        <v>2843</v>
      </c>
      <c r="E345" s="3" t="s">
        <v>813</v>
      </c>
      <c r="F345" s="4">
        <v>42573</v>
      </c>
      <c r="H345" s="2">
        <v>1050</v>
      </c>
      <c r="I345" s="2">
        <v>1050</v>
      </c>
      <c r="J345" s="2" t="s">
        <v>2954</v>
      </c>
      <c r="K345" s="2" t="s">
        <v>1894</v>
      </c>
      <c r="L345" s="2" t="s">
        <v>1893</v>
      </c>
      <c r="M345" s="2" t="s">
        <v>3519</v>
      </c>
      <c r="N345" s="2">
        <v>1050</v>
      </c>
      <c r="O345" s="2">
        <v>0</v>
      </c>
      <c r="P345" s="22">
        <v>1050</v>
      </c>
    </row>
    <row r="346" spans="1:16" x14ac:dyDescent="0.2">
      <c r="A346" s="3">
        <v>29140</v>
      </c>
      <c r="B346" s="3" t="s">
        <v>3536</v>
      </c>
      <c r="C346" s="3" t="s">
        <v>3537</v>
      </c>
      <c r="D346" s="3" t="s">
        <v>2843</v>
      </c>
      <c r="E346" s="3" t="s">
        <v>19</v>
      </c>
      <c r="F346" s="4">
        <v>42580</v>
      </c>
      <c r="H346" s="2">
        <v>3080</v>
      </c>
      <c r="I346" s="2">
        <v>3080</v>
      </c>
      <c r="J346" s="2" t="s">
        <v>2954</v>
      </c>
      <c r="K346" s="2" t="s">
        <v>1894</v>
      </c>
      <c r="L346" s="2" t="s">
        <v>1893</v>
      </c>
      <c r="M346" s="2" t="s">
        <v>1907</v>
      </c>
      <c r="N346" s="2">
        <v>3080</v>
      </c>
      <c r="O346" s="2">
        <v>0</v>
      </c>
      <c r="P346" s="22">
        <v>3080</v>
      </c>
    </row>
    <row r="347" spans="1:16" x14ac:dyDescent="0.2">
      <c r="A347" s="3">
        <v>29141</v>
      </c>
      <c r="B347" s="3" t="s">
        <v>1375</v>
      </c>
      <c r="C347" s="3" t="s">
        <v>3538</v>
      </c>
      <c r="D347" s="3" t="s">
        <v>2843</v>
      </c>
      <c r="E347" s="3" t="s">
        <v>920</v>
      </c>
      <c r="F347" s="4">
        <v>42612</v>
      </c>
      <c r="H347" s="2">
        <v>450</v>
      </c>
      <c r="I347" s="2">
        <v>450</v>
      </c>
      <c r="J347" s="2" t="s">
        <v>27</v>
      </c>
      <c r="K347" s="2" t="s">
        <v>28</v>
      </c>
      <c r="L347" s="2" t="s">
        <v>908</v>
      </c>
      <c r="M347" s="2" t="s">
        <v>2692</v>
      </c>
      <c r="N347" s="2">
        <v>450</v>
      </c>
      <c r="O347" s="2">
        <v>0</v>
      </c>
      <c r="P347" s="22">
        <v>450</v>
      </c>
    </row>
    <row r="348" spans="1:16" x14ac:dyDescent="0.2">
      <c r="A348" s="3">
        <v>29142</v>
      </c>
      <c r="B348" s="3" t="s">
        <v>1375</v>
      </c>
      <c r="C348" s="3" t="s">
        <v>3539</v>
      </c>
      <c r="D348" s="3" t="s">
        <v>2843</v>
      </c>
      <c r="E348" s="3" t="s">
        <v>920</v>
      </c>
      <c r="F348" s="4">
        <v>42612</v>
      </c>
      <c r="H348" s="2">
        <v>450</v>
      </c>
      <c r="I348" s="2">
        <v>450</v>
      </c>
      <c r="J348" s="2" t="s">
        <v>2878</v>
      </c>
      <c r="K348" s="2" t="s">
        <v>2008</v>
      </c>
      <c r="L348" s="2" t="s">
        <v>2007</v>
      </c>
      <c r="M348" s="2" t="s">
        <v>2689</v>
      </c>
      <c r="N348" s="2">
        <v>450</v>
      </c>
      <c r="O348" s="2">
        <v>0</v>
      </c>
      <c r="P348" s="22">
        <v>450</v>
      </c>
    </row>
    <row r="349" spans="1:16" x14ac:dyDescent="0.2">
      <c r="A349" s="3">
        <v>29143</v>
      </c>
      <c r="B349" s="3" t="s">
        <v>1375</v>
      </c>
      <c r="C349" s="3" t="s">
        <v>3540</v>
      </c>
      <c r="D349" s="3" t="s">
        <v>2843</v>
      </c>
      <c r="E349" s="3" t="s">
        <v>920</v>
      </c>
      <c r="F349" s="4">
        <v>42612</v>
      </c>
      <c r="H349" s="2">
        <v>450</v>
      </c>
      <c r="I349" s="2">
        <v>450</v>
      </c>
      <c r="J349" s="2" t="s">
        <v>2907</v>
      </c>
      <c r="K349" s="2" t="s">
        <v>2039</v>
      </c>
      <c r="L349" s="2" t="s">
        <v>2038</v>
      </c>
      <c r="M349" s="2" t="s">
        <v>3500</v>
      </c>
      <c r="N349" s="2">
        <v>450</v>
      </c>
      <c r="O349" s="2">
        <v>0</v>
      </c>
      <c r="P349" s="22">
        <v>450</v>
      </c>
    </row>
    <row r="350" spans="1:16" x14ac:dyDescent="0.2">
      <c r="A350" s="3">
        <v>29144</v>
      </c>
      <c r="B350" s="3" t="s">
        <v>1375</v>
      </c>
      <c r="C350" s="3" t="s">
        <v>3541</v>
      </c>
      <c r="D350" s="3" t="s">
        <v>2843</v>
      </c>
      <c r="E350" s="3" t="s">
        <v>920</v>
      </c>
      <c r="F350" s="4">
        <v>42612</v>
      </c>
      <c r="H350" s="2">
        <v>450</v>
      </c>
      <c r="I350" s="2">
        <v>450</v>
      </c>
      <c r="J350" s="2" t="s">
        <v>2884</v>
      </c>
      <c r="K350" s="2" t="s">
        <v>2035</v>
      </c>
      <c r="L350" s="2" t="s">
        <v>2034</v>
      </c>
      <c r="M350" s="2" t="s">
        <v>2116</v>
      </c>
      <c r="N350" s="2">
        <v>450</v>
      </c>
      <c r="O350" s="2">
        <v>0</v>
      </c>
      <c r="P350" s="22">
        <v>450</v>
      </c>
    </row>
    <row r="351" spans="1:16" x14ac:dyDescent="0.2">
      <c r="A351" s="3">
        <v>29145</v>
      </c>
      <c r="B351" s="3" t="s">
        <v>1375</v>
      </c>
      <c r="C351" s="3" t="s">
        <v>3542</v>
      </c>
      <c r="D351" s="3" t="s">
        <v>2843</v>
      </c>
      <c r="E351" s="3" t="s">
        <v>920</v>
      </c>
      <c r="F351" s="4">
        <v>42612</v>
      </c>
      <c r="H351" s="2">
        <v>450</v>
      </c>
      <c r="I351" s="2">
        <v>450</v>
      </c>
      <c r="J351" s="2" t="s">
        <v>2954</v>
      </c>
      <c r="K351" s="2" t="s">
        <v>1894</v>
      </c>
      <c r="L351" s="2" t="s">
        <v>1893</v>
      </c>
      <c r="M351" s="2" t="s">
        <v>3013</v>
      </c>
      <c r="N351" s="2">
        <v>450</v>
      </c>
      <c r="O351" s="2">
        <v>0</v>
      </c>
      <c r="P351" s="22">
        <v>450</v>
      </c>
    </row>
    <row r="352" spans="1:16" x14ac:dyDescent="0.2">
      <c r="A352" s="3">
        <v>29146</v>
      </c>
      <c r="B352" s="3" t="s">
        <v>1375</v>
      </c>
      <c r="C352" s="3" t="s">
        <v>3543</v>
      </c>
      <c r="D352" s="3" t="s">
        <v>2843</v>
      </c>
      <c r="E352" s="3" t="s">
        <v>920</v>
      </c>
      <c r="F352" s="4">
        <v>42612</v>
      </c>
      <c r="H352" s="2">
        <v>450</v>
      </c>
      <c r="I352" s="2">
        <v>450</v>
      </c>
      <c r="J352" s="2" t="s">
        <v>3077</v>
      </c>
      <c r="K352" s="2" t="s">
        <v>2608</v>
      </c>
      <c r="L352" s="2" t="s">
        <v>2607</v>
      </c>
      <c r="M352" s="2" t="s">
        <v>2135</v>
      </c>
      <c r="N352" s="2">
        <v>450</v>
      </c>
      <c r="O352" s="2">
        <v>0</v>
      </c>
      <c r="P352" s="22">
        <v>450</v>
      </c>
    </row>
    <row r="353" spans="1:16" x14ac:dyDescent="0.2">
      <c r="A353" s="3">
        <v>29147</v>
      </c>
      <c r="B353" s="3" t="s">
        <v>1375</v>
      </c>
      <c r="C353" s="3" t="s">
        <v>3544</v>
      </c>
      <c r="D353" s="3" t="s">
        <v>2843</v>
      </c>
      <c r="E353" s="3" t="s">
        <v>920</v>
      </c>
      <c r="F353" s="4">
        <v>42612</v>
      </c>
      <c r="H353" s="2">
        <v>450</v>
      </c>
      <c r="I353" s="2">
        <v>450</v>
      </c>
      <c r="J353" s="2" t="s">
        <v>27</v>
      </c>
      <c r="K353" s="2" t="s">
        <v>28</v>
      </c>
      <c r="L353" s="2" t="s">
        <v>908</v>
      </c>
      <c r="M353" s="2" t="s">
        <v>1940</v>
      </c>
      <c r="N353" s="2">
        <v>450</v>
      </c>
      <c r="O353" s="2">
        <v>0</v>
      </c>
      <c r="P353" s="22">
        <v>450</v>
      </c>
    </row>
    <row r="354" spans="1:16" x14ac:dyDescent="0.2">
      <c r="A354" s="3">
        <v>29149</v>
      </c>
      <c r="B354" s="3" t="s">
        <v>3547</v>
      </c>
      <c r="C354" s="3" t="s">
        <v>3548</v>
      </c>
      <c r="D354" s="3" t="s">
        <v>2843</v>
      </c>
      <c r="E354" s="3" t="s">
        <v>920</v>
      </c>
      <c r="F354" s="4">
        <v>42662</v>
      </c>
      <c r="H354" s="2">
        <v>2292.6799999999998</v>
      </c>
      <c r="I354" s="2">
        <v>2292.6799999999998</v>
      </c>
      <c r="J354" s="2" t="s">
        <v>27</v>
      </c>
      <c r="K354" s="2" t="s">
        <v>28</v>
      </c>
      <c r="L354" s="2" t="s">
        <v>908</v>
      </c>
      <c r="M354" s="2" t="s">
        <v>93</v>
      </c>
      <c r="N354" s="2">
        <v>2292.6799999999998</v>
      </c>
      <c r="O354" s="2">
        <v>0</v>
      </c>
      <c r="P354" s="22">
        <v>2292.6799999999998</v>
      </c>
    </row>
    <row r="355" spans="1:16" x14ac:dyDescent="0.2">
      <c r="A355" s="3">
        <v>29150</v>
      </c>
      <c r="B355" s="3" t="s">
        <v>3549</v>
      </c>
      <c r="C355" s="3" t="s">
        <v>3550</v>
      </c>
      <c r="D355" s="3" t="s">
        <v>2843</v>
      </c>
      <c r="E355" s="3" t="s">
        <v>3551</v>
      </c>
      <c r="F355" s="4">
        <v>42662</v>
      </c>
      <c r="H355" s="2">
        <v>1050</v>
      </c>
      <c r="I355" s="2">
        <v>1050</v>
      </c>
      <c r="J355" s="2" t="s">
        <v>2907</v>
      </c>
      <c r="K355" s="2" t="s">
        <v>2039</v>
      </c>
      <c r="L355" s="2" t="s">
        <v>2038</v>
      </c>
      <c r="M355" s="2" t="s">
        <v>2037</v>
      </c>
      <c r="N355" s="2">
        <v>1050</v>
      </c>
      <c r="O355" s="2">
        <v>0</v>
      </c>
      <c r="P355" s="22">
        <v>1050</v>
      </c>
    </row>
    <row r="356" spans="1:16" x14ac:dyDescent="0.2">
      <c r="A356" s="3">
        <v>29151</v>
      </c>
      <c r="B356" s="3" t="s">
        <v>3549</v>
      </c>
      <c r="C356" s="3" t="s">
        <v>3552</v>
      </c>
      <c r="D356" s="3" t="s">
        <v>2843</v>
      </c>
      <c r="E356" s="3" t="s">
        <v>3551</v>
      </c>
      <c r="F356" s="4">
        <v>42662</v>
      </c>
      <c r="H356" s="2">
        <v>1050</v>
      </c>
      <c r="I356" s="2">
        <v>1050</v>
      </c>
      <c r="J356" s="2" t="s">
        <v>2907</v>
      </c>
      <c r="K356" s="2" t="s">
        <v>2039</v>
      </c>
      <c r="L356" s="2" t="s">
        <v>2038</v>
      </c>
      <c r="M356" s="2" t="s">
        <v>2037</v>
      </c>
      <c r="N356" s="2">
        <v>1050</v>
      </c>
      <c r="O356" s="2">
        <v>0</v>
      </c>
      <c r="P356" s="22">
        <v>1050</v>
      </c>
    </row>
    <row r="357" spans="1:16" x14ac:dyDescent="0.2">
      <c r="A357" s="3">
        <v>29152</v>
      </c>
      <c r="B357" s="3" t="s">
        <v>3553</v>
      </c>
      <c r="C357" s="3" t="s">
        <v>3554</v>
      </c>
      <c r="D357" s="3" t="s">
        <v>2843</v>
      </c>
      <c r="E357" s="3" t="s">
        <v>3551</v>
      </c>
      <c r="F357" s="4">
        <v>42662</v>
      </c>
      <c r="H357" s="2">
        <v>690</v>
      </c>
      <c r="I357" s="2">
        <v>690</v>
      </c>
      <c r="J357" s="2" t="s">
        <v>2907</v>
      </c>
      <c r="K357" s="2" t="s">
        <v>2039</v>
      </c>
      <c r="L357" s="2" t="s">
        <v>2038</v>
      </c>
      <c r="M357" s="2" t="s">
        <v>2037</v>
      </c>
      <c r="N357" s="2">
        <v>690</v>
      </c>
      <c r="O357" s="2">
        <v>0</v>
      </c>
      <c r="P357" s="22">
        <v>690</v>
      </c>
    </row>
    <row r="358" spans="1:16" x14ac:dyDescent="0.2">
      <c r="A358" s="3">
        <v>29153</v>
      </c>
      <c r="B358" s="3" t="s">
        <v>3553</v>
      </c>
      <c r="C358" s="3" t="s">
        <v>3555</v>
      </c>
      <c r="D358" s="3" t="s">
        <v>2843</v>
      </c>
      <c r="E358" s="3" t="s">
        <v>3551</v>
      </c>
      <c r="F358" s="4">
        <v>42662</v>
      </c>
      <c r="H358" s="2">
        <v>690</v>
      </c>
      <c r="I358" s="2">
        <v>690</v>
      </c>
      <c r="J358" s="2" t="s">
        <v>2907</v>
      </c>
      <c r="K358" s="2" t="s">
        <v>2039</v>
      </c>
      <c r="L358" s="2" t="s">
        <v>2038</v>
      </c>
      <c r="M358" s="2" t="s">
        <v>2037</v>
      </c>
      <c r="N358" s="2">
        <v>690</v>
      </c>
      <c r="O358" s="2">
        <v>0</v>
      </c>
      <c r="P358" s="22">
        <v>690</v>
      </c>
    </row>
    <row r="359" spans="1:16" x14ac:dyDescent="0.2">
      <c r="A359" s="3">
        <v>29154</v>
      </c>
      <c r="B359" s="3" t="s">
        <v>1389</v>
      </c>
      <c r="C359" s="3" t="s">
        <v>3556</v>
      </c>
      <c r="D359" s="3" t="s">
        <v>2843</v>
      </c>
      <c r="E359" s="3" t="s">
        <v>920</v>
      </c>
      <c r="F359" s="4">
        <v>42648</v>
      </c>
      <c r="H359" s="2">
        <v>180</v>
      </c>
      <c r="I359" s="2">
        <v>180</v>
      </c>
      <c r="J359" s="2" t="s">
        <v>27</v>
      </c>
      <c r="K359" s="2" t="s">
        <v>28</v>
      </c>
      <c r="L359" s="2" t="s">
        <v>908</v>
      </c>
      <c r="M359" s="2" t="s">
        <v>1384</v>
      </c>
      <c r="N359" s="2">
        <v>180</v>
      </c>
      <c r="O359" s="2">
        <v>0</v>
      </c>
      <c r="P359" s="22">
        <v>180</v>
      </c>
    </row>
    <row r="360" spans="1:16" x14ac:dyDescent="0.2">
      <c r="A360" s="3">
        <v>29155</v>
      </c>
      <c r="B360" s="3" t="s">
        <v>3557</v>
      </c>
      <c r="C360" s="3" t="s">
        <v>3558</v>
      </c>
      <c r="D360" s="3" t="s">
        <v>2843</v>
      </c>
      <c r="E360" s="3" t="s">
        <v>920</v>
      </c>
      <c r="F360" s="4">
        <v>42667</v>
      </c>
      <c r="H360" s="2">
        <v>3200</v>
      </c>
      <c r="I360" s="2">
        <v>3200</v>
      </c>
      <c r="J360" s="2" t="s">
        <v>27</v>
      </c>
      <c r="K360" s="2" t="s">
        <v>28</v>
      </c>
      <c r="L360" s="2" t="s">
        <v>908</v>
      </c>
      <c r="M360" s="2" t="s">
        <v>93</v>
      </c>
      <c r="N360" s="2">
        <v>3200</v>
      </c>
      <c r="O360" s="2">
        <v>0</v>
      </c>
      <c r="P360" s="22">
        <v>3200</v>
      </c>
    </row>
    <row r="361" spans="1:16" x14ac:dyDescent="0.2">
      <c r="A361" s="3">
        <v>29156</v>
      </c>
      <c r="B361" s="3" t="s">
        <v>3559</v>
      </c>
      <c r="C361" s="3" t="s">
        <v>3560</v>
      </c>
      <c r="D361" s="3" t="s">
        <v>2843</v>
      </c>
      <c r="E361" s="3" t="s">
        <v>96</v>
      </c>
      <c r="F361" s="4">
        <v>42720</v>
      </c>
      <c r="H361" s="2">
        <v>511.5</v>
      </c>
      <c r="I361" s="2">
        <v>511.5</v>
      </c>
      <c r="J361" s="2" t="s">
        <v>3110</v>
      </c>
      <c r="K361" s="2" t="s">
        <v>2113</v>
      </c>
      <c r="L361" s="2" t="s">
        <v>2112</v>
      </c>
      <c r="M361" s="2" t="s">
        <v>2317</v>
      </c>
      <c r="N361" s="2">
        <v>511.5</v>
      </c>
      <c r="O361" s="2">
        <v>0</v>
      </c>
      <c r="P361" s="22">
        <v>511.5</v>
      </c>
    </row>
    <row r="362" spans="1:16" x14ac:dyDescent="0.2">
      <c r="A362" s="3">
        <v>29157</v>
      </c>
      <c r="B362" s="3" t="s">
        <v>3561</v>
      </c>
      <c r="C362" s="3" t="s">
        <v>3562</v>
      </c>
      <c r="D362" s="3" t="s">
        <v>2843</v>
      </c>
      <c r="E362" s="3" t="s">
        <v>369</v>
      </c>
      <c r="F362" s="4">
        <v>42727</v>
      </c>
      <c r="H362" s="2">
        <v>2707.32</v>
      </c>
      <c r="I362" s="2">
        <v>2707.32</v>
      </c>
      <c r="J362" s="2" t="s">
        <v>3077</v>
      </c>
      <c r="K362" s="2" t="s">
        <v>2608</v>
      </c>
      <c r="L362" s="2" t="s">
        <v>2607</v>
      </c>
      <c r="M362" s="2" t="s">
        <v>2606</v>
      </c>
      <c r="N362" s="2">
        <v>2707.32</v>
      </c>
      <c r="O362" s="2">
        <v>0</v>
      </c>
      <c r="P362" s="22">
        <v>2707.32</v>
      </c>
    </row>
    <row r="363" spans="1:16" x14ac:dyDescent="0.2">
      <c r="A363" s="3">
        <v>29158</v>
      </c>
      <c r="B363" s="3" t="s">
        <v>3563</v>
      </c>
      <c r="C363" s="3" t="s">
        <v>3564</v>
      </c>
      <c r="D363" s="3" t="s">
        <v>2843</v>
      </c>
      <c r="E363" s="3" t="s">
        <v>96</v>
      </c>
      <c r="F363" s="4">
        <v>42734</v>
      </c>
      <c r="H363" s="2">
        <v>2538</v>
      </c>
      <c r="I363" s="2">
        <v>2538</v>
      </c>
      <c r="J363" s="2" t="s">
        <v>3077</v>
      </c>
      <c r="K363" s="2" t="s">
        <v>2608</v>
      </c>
      <c r="L363" s="2" t="s">
        <v>2607</v>
      </c>
      <c r="M363" s="2" t="s">
        <v>3565</v>
      </c>
      <c r="N363" s="2">
        <v>2538</v>
      </c>
      <c r="O363" s="2">
        <v>0</v>
      </c>
      <c r="P363" s="22">
        <v>2538</v>
      </c>
    </row>
    <row r="364" spans="1:16" x14ac:dyDescent="0.2">
      <c r="A364" s="3">
        <v>29159</v>
      </c>
      <c r="B364" s="3" t="s">
        <v>3566</v>
      </c>
      <c r="C364" s="3" t="s">
        <v>3567</v>
      </c>
      <c r="D364" s="3" t="s">
        <v>2843</v>
      </c>
      <c r="E364" s="3" t="s">
        <v>167</v>
      </c>
      <c r="F364" s="4">
        <v>42734</v>
      </c>
      <c r="H364" s="2">
        <v>2950</v>
      </c>
      <c r="I364" s="2">
        <v>2950</v>
      </c>
      <c r="J364" s="2" t="s">
        <v>2954</v>
      </c>
      <c r="K364" s="2" t="s">
        <v>1894</v>
      </c>
      <c r="L364" s="2" t="s">
        <v>1893</v>
      </c>
      <c r="M364" s="2" t="s">
        <v>1907</v>
      </c>
      <c r="N364" s="2">
        <v>2950</v>
      </c>
      <c r="O364" s="2">
        <v>0</v>
      </c>
      <c r="P364" s="22">
        <v>2950</v>
      </c>
    </row>
    <row r="365" spans="1:16" x14ac:dyDescent="0.2">
      <c r="A365" s="3">
        <v>29160</v>
      </c>
      <c r="B365" s="3" t="s">
        <v>3566</v>
      </c>
      <c r="C365" s="3" t="s">
        <v>3568</v>
      </c>
      <c r="D365" s="3" t="s">
        <v>2843</v>
      </c>
      <c r="E365" s="3" t="s">
        <v>167</v>
      </c>
      <c r="F365" s="4">
        <v>42734</v>
      </c>
      <c r="H365" s="2">
        <v>2950</v>
      </c>
      <c r="I365" s="2">
        <v>2950</v>
      </c>
      <c r="J365" s="2" t="s">
        <v>2954</v>
      </c>
      <c r="K365" s="2" t="s">
        <v>1894</v>
      </c>
      <c r="L365" s="2" t="s">
        <v>1893</v>
      </c>
      <c r="M365" s="2" t="s">
        <v>1907</v>
      </c>
      <c r="N365" s="2">
        <v>2950</v>
      </c>
      <c r="O365" s="2">
        <v>0</v>
      </c>
      <c r="P365" s="22">
        <v>2950</v>
      </c>
    </row>
    <row r="366" spans="1:16" x14ac:dyDescent="0.2">
      <c r="A366" s="3">
        <v>29161</v>
      </c>
      <c r="B366" s="3" t="s">
        <v>3569</v>
      </c>
      <c r="C366" s="3" t="s">
        <v>3570</v>
      </c>
      <c r="D366" s="3" t="s">
        <v>2843</v>
      </c>
      <c r="E366" s="3" t="s">
        <v>96</v>
      </c>
      <c r="F366" s="4">
        <v>42734</v>
      </c>
      <c r="H366" s="2">
        <v>1957</v>
      </c>
      <c r="I366" s="2">
        <v>1957</v>
      </c>
      <c r="J366" s="2" t="s">
        <v>2846</v>
      </c>
      <c r="K366" s="2" t="s">
        <v>2133</v>
      </c>
      <c r="L366" s="2" t="s">
        <v>2132</v>
      </c>
      <c r="M366" s="2" t="s">
        <v>2131</v>
      </c>
      <c r="N366" s="2">
        <v>1957</v>
      </c>
      <c r="O366" s="2">
        <v>0</v>
      </c>
      <c r="P366" s="22">
        <v>1957</v>
      </c>
    </row>
    <row r="367" spans="1:16" x14ac:dyDescent="0.2">
      <c r="A367" s="3">
        <v>29162</v>
      </c>
      <c r="B367" s="3" t="s">
        <v>3571</v>
      </c>
      <c r="C367" s="3" t="s">
        <v>3572</v>
      </c>
      <c r="D367" s="3" t="s">
        <v>2843</v>
      </c>
      <c r="E367" s="3" t="s">
        <v>920</v>
      </c>
      <c r="F367" s="4">
        <v>42735</v>
      </c>
      <c r="H367" s="2">
        <v>690</v>
      </c>
      <c r="I367" s="2">
        <v>690</v>
      </c>
      <c r="J367" s="2" t="s">
        <v>27</v>
      </c>
      <c r="K367" s="2" t="s">
        <v>28</v>
      </c>
      <c r="L367" s="2" t="s">
        <v>908</v>
      </c>
      <c r="M367" s="2" t="s">
        <v>93</v>
      </c>
      <c r="N367" s="2">
        <v>690</v>
      </c>
      <c r="O367" s="2">
        <v>0</v>
      </c>
      <c r="P367" s="22">
        <v>690</v>
      </c>
    </row>
    <row r="368" spans="1:16" x14ac:dyDescent="0.2">
      <c r="A368" s="3">
        <v>29163</v>
      </c>
      <c r="B368" s="3" t="s">
        <v>1389</v>
      </c>
      <c r="C368" s="3" t="s">
        <v>3573</v>
      </c>
      <c r="D368" s="3" t="s">
        <v>2843</v>
      </c>
      <c r="E368" s="3" t="s">
        <v>920</v>
      </c>
      <c r="F368" s="4">
        <v>42735</v>
      </c>
      <c r="H368" s="2">
        <v>180</v>
      </c>
      <c r="I368" s="2">
        <v>180</v>
      </c>
      <c r="J368" s="2" t="s">
        <v>27</v>
      </c>
      <c r="K368" s="2" t="s">
        <v>28</v>
      </c>
      <c r="L368" s="2" t="s">
        <v>908</v>
      </c>
      <c r="M368" s="2" t="s">
        <v>1940</v>
      </c>
      <c r="N368" s="2">
        <v>180</v>
      </c>
      <c r="O368" s="2">
        <v>0</v>
      </c>
      <c r="P368" s="22">
        <v>180</v>
      </c>
    </row>
    <row r="369" spans="1:16" x14ac:dyDescent="0.2">
      <c r="A369" s="3">
        <v>29164</v>
      </c>
      <c r="B369" s="3" t="s">
        <v>3574</v>
      </c>
      <c r="C369" s="3" t="s">
        <v>3575</v>
      </c>
      <c r="D369" s="3" t="s">
        <v>2843</v>
      </c>
      <c r="E369" s="3" t="s">
        <v>813</v>
      </c>
      <c r="F369" s="4">
        <v>42775</v>
      </c>
      <c r="H369" s="2">
        <v>976.5</v>
      </c>
      <c r="I369" s="2">
        <v>976.5</v>
      </c>
      <c r="J369" s="2" t="s">
        <v>3110</v>
      </c>
      <c r="K369" s="2" t="s">
        <v>2113</v>
      </c>
      <c r="L369" s="2" t="s">
        <v>2112</v>
      </c>
      <c r="M369" s="2" t="s">
        <v>2111</v>
      </c>
      <c r="N369" s="2">
        <v>976.5</v>
      </c>
      <c r="O369" s="2">
        <v>0</v>
      </c>
      <c r="P369" s="22">
        <v>976.5</v>
      </c>
    </row>
    <row r="370" spans="1:16" x14ac:dyDescent="0.2">
      <c r="A370" s="3">
        <v>29165</v>
      </c>
      <c r="B370" s="3" t="s">
        <v>3576</v>
      </c>
      <c r="C370" s="3" t="s">
        <v>3577</v>
      </c>
      <c r="D370" s="3" t="s">
        <v>2843</v>
      </c>
      <c r="E370" s="3" t="s">
        <v>443</v>
      </c>
      <c r="F370" s="4">
        <v>42823</v>
      </c>
      <c r="H370" s="2">
        <v>3390</v>
      </c>
      <c r="I370" s="2">
        <v>3390</v>
      </c>
      <c r="J370" s="2" t="s">
        <v>2954</v>
      </c>
      <c r="K370" s="2" t="s">
        <v>1894</v>
      </c>
      <c r="L370" s="2" t="s">
        <v>1893</v>
      </c>
      <c r="M370" s="2" t="s">
        <v>1907</v>
      </c>
      <c r="N370" s="2">
        <v>3390</v>
      </c>
      <c r="O370" s="2">
        <v>0</v>
      </c>
      <c r="P370" s="22">
        <v>3390</v>
      </c>
    </row>
    <row r="371" spans="1:16" x14ac:dyDescent="0.2">
      <c r="A371" s="3">
        <v>29166</v>
      </c>
      <c r="B371" s="3" t="s">
        <v>3576</v>
      </c>
      <c r="C371" s="3" t="s">
        <v>3578</v>
      </c>
      <c r="D371" s="3" t="s">
        <v>2843</v>
      </c>
      <c r="E371" s="3" t="s">
        <v>443</v>
      </c>
      <c r="F371" s="4">
        <v>42823</v>
      </c>
      <c r="H371" s="2">
        <v>3390</v>
      </c>
      <c r="I371" s="2">
        <v>3390</v>
      </c>
      <c r="J371" s="2" t="s">
        <v>2954</v>
      </c>
      <c r="K371" s="2" t="s">
        <v>1894</v>
      </c>
      <c r="L371" s="2" t="s">
        <v>1893</v>
      </c>
      <c r="M371" s="2" t="s">
        <v>1907</v>
      </c>
      <c r="N371" s="2">
        <v>3390</v>
      </c>
      <c r="O371" s="2">
        <v>0</v>
      </c>
      <c r="P371" s="22">
        <v>3390</v>
      </c>
    </row>
    <row r="372" spans="1:16" x14ac:dyDescent="0.2">
      <c r="A372" s="3">
        <v>29167</v>
      </c>
      <c r="B372" s="3" t="s">
        <v>3576</v>
      </c>
      <c r="C372" s="3" t="s">
        <v>3579</v>
      </c>
      <c r="D372" s="3" t="s">
        <v>2843</v>
      </c>
      <c r="E372" s="3" t="s">
        <v>443</v>
      </c>
      <c r="F372" s="4">
        <v>42823</v>
      </c>
      <c r="H372" s="2">
        <v>3390</v>
      </c>
      <c r="I372" s="2">
        <v>3390</v>
      </c>
      <c r="J372" s="2" t="s">
        <v>2954</v>
      </c>
      <c r="K372" s="2" t="s">
        <v>1894</v>
      </c>
      <c r="L372" s="2" t="s">
        <v>1893</v>
      </c>
      <c r="M372" s="2" t="s">
        <v>1907</v>
      </c>
      <c r="N372" s="2">
        <v>3390</v>
      </c>
      <c r="O372" s="2">
        <v>0</v>
      </c>
      <c r="P372" s="22">
        <v>3390</v>
      </c>
    </row>
    <row r="373" spans="1:16" x14ac:dyDescent="0.2">
      <c r="A373" s="3">
        <v>29168</v>
      </c>
      <c r="B373" s="3" t="s">
        <v>1525</v>
      </c>
      <c r="C373" s="3" t="s">
        <v>3580</v>
      </c>
      <c r="D373" s="3" t="s">
        <v>2843</v>
      </c>
      <c r="E373" s="3" t="s">
        <v>1314</v>
      </c>
      <c r="F373" s="4">
        <v>42818</v>
      </c>
      <c r="H373" s="2">
        <v>1950</v>
      </c>
      <c r="I373" s="2">
        <v>1950</v>
      </c>
      <c r="J373" s="2" t="s">
        <v>2846</v>
      </c>
      <c r="K373" s="2" t="s">
        <v>2133</v>
      </c>
      <c r="L373" s="2" t="s">
        <v>2132</v>
      </c>
      <c r="M373" s="2" t="s">
        <v>2131</v>
      </c>
      <c r="N373" s="2">
        <v>1950</v>
      </c>
      <c r="O373" s="2">
        <v>0</v>
      </c>
      <c r="P373" s="22">
        <v>1950</v>
      </c>
    </row>
    <row r="374" spans="1:16" x14ac:dyDescent="0.2">
      <c r="A374" s="3">
        <v>29169</v>
      </c>
      <c r="B374" s="3" t="s">
        <v>3581</v>
      </c>
      <c r="C374" s="3" t="s">
        <v>3582</v>
      </c>
      <c r="D374" s="3" t="s">
        <v>2843</v>
      </c>
      <c r="E374" s="3" t="s">
        <v>920</v>
      </c>
      <c r="F374" s="4">
        <v>42806</v>
      </c>
      <c r="H374" s="2">
        <v>195</v>
      </c>
      <c r="I374" s="2">
        <v>195</v>
      </c>
      <c r="J374" s="2" t="s">
        <v>27</v>
      </c>
      <c r="K374" s="2" t="s">
        <v>28</v>
      </c>
      <c r="L374" s="2" t="s">
        <v>908</v>
      </c>
      <c r="M374" s="2" t="s">
        <v>3453</v>
      </c>
      <c r="N374" s="2">
        <v>195</v>
      </c>
      <c r="O374" s="2">
        <v>0</v>
      </c>
      <c r="P374" s="22">
        <v>195</v>
      </c>
    </row>
    <row r="375" spans="1:16" x14ac:dyDescent="0.2">
      <c r="A375" s="3">
        <v>29170</v>
      </c>
      <c r="B375" s="3" t="s">
        <v>3581</v>
      </c>
      <c r="C375" s="3" t="s">
        <v>3583</v>
      </c>
      <c r="D375" s="3" t="s">
        <v>2843</v>
      </c>
      <c r="E375" s="3" t="s">
        <v>920</v>
      </c>
      <c r="F375" s="4">
        <v>42806</v>
      </c>
      <c r="H375" s="2">
        <v>195</v>
      </c>
      <c r="I375" s="2">
        <v>195</v>
      </c>
      <c r="J375" s="2" t="s">
        <v>2954</v>
      </c>
      <c r="K375" s="2" t="s">
        <v>1894</v>
      </c>
      <c r="L375" s="2" t="s">
        <v>1893</v>
      </c>
      <c r="M375" s="2" t="s">
        <v>1907</v>
      </c>
      <c r="N375" s="2">
        <v>195</v>
      </c>
      <c r="O375" s="2">
        <v>0</v>
      </c>
      <c r="P375" s="22">
        <v>195</v>
      </c>
    </row>
    <row r="376" spans="1:16" x14ac:dyDescent="0.2">
      <c r="A376" s="3">
        <v>29171</v>
      </c>
      <c r="B376" s="3" t="s">
        <v>3581</v>
      </c>
      <c r="C376" s="3" t="s">
        <v>3584</v>
      </c>
      <c r="D376" s="3" t="s">
        <v>2843</v>
      </c>
      <c r="E376" s="3" t="s">
        <v>920</v>
      </c>
      <c r="F376" s="4">
        <v>42806</v>
      </c>
      <c r="H376" s="2">
        <v>195</v>
      </c>
      <c r="I376" s="2">
        <v>195</v>
      </c>
      <c r="J376" s="2" t="s">
        <v>2954</v>
      </c>
      <c r="K376" s="2" t="s">
        <v>1894</v>
      </c>
      <c r="L376" s="2" t="s">
        <v>1893</v>
      </c>
      <c r="M376" s="2" t="s">
        <v>3250</v>
      </c>
      <c r="N376" s="2">
        <v>195</v>
      </c>
      <c r="O376" s="2">
        <v>0</v>
      </c>
      <c r="P376" s="22">
        <v>195</v>
      </c>
    </row>
    <row r="377" spans="1:16" x14ac:dyDescent="0.2">
      <c r="A377" s="3">
        <v>29172</v>
      </c>
      <c r="B377" s="3" t="s">
        <v>3585</v>
      </c>
      <c r="C377" s="3" t="s">
        <v>3586</v>
      </c>
      <c r="D377" s="3" t="s">
        <v>2843</v>
      </c>
      <c r="E377" s="3" t="s">
        <v>722</v>
      </c>
      <c r="F377" s="4">
        <v>42822</v>
      </c>
      <c r="H377" s="2">
        <v>620</v>
      </c>
      <c r="I377" s="2">
        <v>620</v>
      </c>
      <c r="J377" s="2" t="s">
        <v>2878</v>
      </c>
      <c r="K377" s="2" t="s">
        <v>2008</v>
      </c>
      <c r="L377" s="2" t="s">
        <v>2007</v>
      </c>
      <c r="M377" s="2" t="s">
        <v>93</v>
      </c>
      <c r="N377" s="2">
        <v>620</v>
      </c>
      <c r="O377" s="2">
        <v>0</v>
      </c>
      <c r="P377" s="22">
        <v>620</v>
      </c>
    </row>
    <row r="378" spans="1:16" x14ac:dyDescent="0.2">
      <c r="A378" s="3">
        <v>29173</v>
      </c>
      <c r="B378" s="3" t="s">
        <v>3585</v>
      </c>
      <c r="C378" s="3" t="s">
        <v>3587</v>
      </c>
      <c r="D378" s="3" t="s">
        <v>2843</v>
      </c>
      <c r="E378" s="3" t="s">
        <v>722</v>
      </c>
      <c r="F378" s="4">
        <v>42822</v>
      </c>
      <c r="H378" s="2">
        <v>620</v>
      </c>
      <c r="I378" s="2">
        <v>620</v>
      </c>
      <c r="J378" s="2" t="s">
        <v>2878</v>
      </c>
      <c r="K378" s="2" t="s">
        <v>2008</v>
      </c>
      <c r="L378" s="2" t="s">
        <v>2007</v>
      </c>
      <c r="M378" s="2" t="s">
        <v>93</v>
      </c>
      <c r="N378" s="2">
        <v>620</v>
      </c>
      <c r="O378" s="2">
        <v>0</v>
      </c>
      <c r="P378" s="22">
        <v>620</v>
      </c>
    </row>
    <row r="379" spans="1:16" x14ac:dyDescent="0.2">
      <c r="A379" s="3">
        <v>29174</v>
      </c>
      <c r="B379" s="3" t="s">
        <v>3585</v>
      </c>
      <c r="C379" s="3" t="s">
        <v>3588</v>
      </c>
      <c r="D379" s="3" t="s">
        <v>2843</v>
      </c>
      <c r="E379" s="3" t="s">
        <v>722</v>
      </c>
      <c r="F379" s="4">
        <v>42822</v>
      </c>
      <c r="H379" s="2">
        <v>620</v>
      </c>
      <c r="I379" s="2">
        <v>620</v>
      </c>
      <c r="J379" s="2" t="s">
        <v>2884</v>
      </c>
      <c r="K379" s="2" t="s">
        <v>2035</v>
      </c>
      <c r="L379" s="2" t="s">
        <v>2034</v>
      </c>
      <c r="M379" s="2" t="s">
        <v>93</v>
      </c>
      <c r="N379" s="2">
        <v>620</v>
      </c>
      <c r="O379" s="2">
        <v>0</v>
      </c>
      <c r="P379" s="22">
        <v>620</v>
      </c>
    </row>
    <row r="380" spans="1:16" x14ac:dyDescent="0.2">
      <c r="A380" s="3">
        <v>29175</v>
      </c>
      <c r="B380" s="3" t="s">
        <v>3585</v>
      </c>
      <c r="C380" s="3" t="s">
        <v>3589</v>
      </c>
      <c r="D380" s="3" t="s">
        <v>2843</v>
      </c>
      <c r="E380" s="3" t="s">
        <v>722</v>
      </c>
      <c r="F380" s="4">
        <v>42822</v>
      </c>
      <c r="H380" s="2">
        <v>620</v>
      </c>
      <c r="I380" s="2">
        <v>620</v>
      </c>
      <c r="J380" s="2" t="s">
        <v>2884</v>
      </c>
      <c r="K380" s="2" t="s">
        <v>2035</v>
      </c>
      <c r="L380" s="2" t="s">
        <v>2034</v>
      </c>
      <c r="M380" s="2" t="s">
        <v>93</v>
      </c>
      <c r="N380" s="2">
        <v>620</v>
      </c>
      <c r="O380" s="2">
        <v>0</v>
      </c>
      <c r="P380" s="22">
        <v>620</v>
      </c>
    </row>
    <row r="381" spans="1:16" x14ac:dyDescent="0.2">
      <c r="A381" s="3">
        <v>29176</v>
      </c>
      <c r="B381" s="3" t="s">
        <v>3590</v>
      </c>
      <c r="C381" s="3" t="s">
        <v>3591</v>
      </c>
      <c r="D381" s="3" t="s">
        <v>2843</v>
      </c>
      <c r="E381" s="3" t="s">
        <v>96</v>
      </c>
      <c r="F381" s="4">
        <v>42828</v>
      </c>
      <c r="H381" s="2">
        <v>3500</v>
      </c>
      <c r="I381" s="2">
        <v>3500</v>
      </c>
      <c r="J381" s="2" t="s">
        <v>2907</v>
      </c>
      <c r="K381" s="2" t="s">
        <v>2039</v>
      </c>
      <c r="L381" s="2" t="s">
        <v>2038</v>
      </c>
      <c r="M381" s="2" t="s">
        <v>2037</v>
      </c>
      <c r="N381" s="2">
        <v>3500</v>
      </c>
      <c r="O381" s="2">
        <v>0</v>
      </c>
      <c r="P381" s="22">
        <v>3500</v>
      </c>
    </row>
    <row r="382" spans="1:16" x14ac:dyDescent="0.2">
      <c r="A382" s="3">
        <v>29177</v>
      </c>
      <c r="B382" s="3" t="s">
        <v>3592</v>
      </c>
      <c r="C382" s="3" t="s">
        <v>3593</v>
      </c>
      <c r="D382" s="3" t="s">
        <v>2843</v>
      </c>
      <c r="E382" s="3" t="s">
        <v>96</v>
      </c>
      <c r="F382" s="4">
        <v>42839</v>
      </c>
      <c r="H382" s="2">
        <v>514</v>
      </c>
      <c r="I382" s="2">
        <v>514</v>
      </c>
      <c r="J382" s="2" t="s">
        <v>2907</v>
      </c>
      <c r="K382" s="2" t="s">
        <v>2039</v>
      </c>
      <c r="L382" s="2" t="s">
        <v>2038</v>
      </c>
      <c r="M382" s="2" t="s">
        <v>2037</v>
      </c>
      <c r="N382" s="2">
        <v>514</v>
      </c>
      <c r="O382" s="2">
        <v>0</v>
      </c>
      <c r="P382" s="22">
        <v>514</v>
      </c>
    </row>
    <row r="383" spans="1:16" x14ac:dyDescent="0.2">
      <c r="A383" s="3">
        <v>29178</v>
      </c>
      <c r="B383" s="3" t="s">
        <v>3592</v>
      </c>
      <c r="C383" s="3" t="s">
        <v>3594</v>
      </c>
      <c r="D383" s="3" t="s">
        <v>2843</v>
      </c>
      <c r="E383" s="3" t="s">
        <v>96</v>
      </c>
      <c r="F383" s="4">
        <v>42839</v>
      </c>
      <c r="H383" s="2">
        <v>514</v>
      </c>
      <c r="I383" s="2">
        <v>514</v>
      </c>
      <c r="J383" s="2" t="s">
        <v>2907</v>
      </c>
      <c r="K383" s="2" t="s">
        <v>2039</v>
      </c>
      <c r="L383" s="2" t="s">
        <v>2038</v>
      </c>
      <c r="M383" s="2" t="s">
        <v>2037</v>
      </c>
      <c r="N383" s="2">
        <v>514</v>
      </c>
      <c r="O383" s="2">
        <v>0</v>
      </c>
      <c r="P383" s="22">
        <v>514</v>
      </c>
    </row>
    <row r="384" spans="1:16" x14ac:dyDescent="0.2">
      <c r="A384" s="3">
        <v>29179</v>
      </c>
      <c r="B384" s="3" t="s">
        <v>3592</v>
      </c>
      <c r="C384" s="3" t="s">
        <v>3595</v>
      </c>
      <c r="D384" s="3" t="s">
        <v>2843</v>
      </c>
      <c r="E384" s="3" t="s">
        <v>96</v>
      </c>
      <c r="F384" s="4">
        <v>42839</v>
      </c>
      <c r="H384" s="2">
        <v>514</v>
      </c>
      <c r="I384" s="2">
        <v>514</v>
      </c>
      <c r="J384" s="2" t="s">
        <v>2907</v>
      </c>
      <c r="K384" s="2" t="s">
        <v>2039</v>
      </c>
      <c r="L384" s="2" t="s">
        <v>2038</v>
      </c>
      <c r="M384" s="2" t="s">
        <v>2037</v>
      </c>
      <c r="N384" s="2">
        <v>514</v>
      </c>
      <c r="O384" s="2">
        <v>0</v>
      </c>
      <c r="P384" s="22">
        <v>514</v>
      </c>
    </row>
    <row r="385" spans="1:16" x14ac:dyDescent="0.2">
      <c r="A385" s="3">
        <v>29180</v>
      </c>
      <c r="B385" s="3" t="s">
        <v>3592</v>
      </c>
      <c r="C385" s="3" t="s">
        <v>3596</v>
      </c>
      <c r="D385" s="3" t="s">
        <v>2843</v>
      </c>
      <c r="E385" s="3" t="s">
        <v>96</v>
      </c>
      <c r="F385" s="4">
        <v>42839</v>
      </c>
      <c r="H385" s="2">
        <v>514</v>
      </c>
      <c r="I385" s="2">
        <v>514</v>
      </c>
      <c r="J385" s="2" t="s">
        <v>2907</v>
      </c>
      <c r="K385" s="2" t="s">
        <v>2039</v>
      </c>
      <c r="L385" s="2" t="s">
        <v>2038</v>
      </c>
      <c r="M385" s="2" t="s">
        <v>2037</v>
      </c>
      <c r="N385" s="2">
        <v>514</v>
      </c>
      <c r="O385" s="2">
        <v>0</v>
      </c>
      <c r="P385" s="22">
        <v>514</v>
      </c>
    </row>
    <row r="386" spans="1:16" x14ac:dyDescent="0.2">
      <c r="A386" s="3">
        <v>29181</v>
      </c>
      <c r="B386" s="3" t="s">
        <v>3592</v>
      </c>
      <c r="C386" s="3" t="s">
        <v>3597</v>
      </c>
      <c r="D386" s="3" t="s">
        <v>2843</v>
      </c>
      <c r="E386" s="3" t="s">
        <v>96</v>
      </c>
      <c r="F386" s="4">
        <v>42839</v>
      </c>
      <c r="H386" s="2">
        <v>514</v>
      </c>
      <c r="I386" s="2">
        <v>514</v>
      </c>
      <c r="J386" s="2" t="s">
        <v>2907</v>
      </c>
      <c r="K386" s="2" t="s">
        <v>2039</v>
      </c>
      <c r="L386" s="2" t="s">
        <v>2038</v>
      </c>
      <c r="M386" s="2" t="s">
        <v>2037</v>
      </c>
      <c r="N386" s="2">
        <v>514</v>
      </c>
      <c r="O386" s="2">
        <v>0</v>
      </c>
      <c r="P386" s="22">
        <v>514</v>
      </c>
    </row>
    <row r="387" spans="1:16" x14ac:dyDescent="0.2">
      <c r="A387" s="3">
        <v>29182</v>
      </c>
      <c r="B387" s="3" t="s">
        <v>3592</v>
      </c>
      <c r="C387" s="3" t="s">
        <v>3598</v>
      </c>
      <c r="D387" s="3" t="s">
        <v>2843</v>
      </c>
      <c r="E387" s="3" t="s">
        <v>96</v>
      </c>
      <c r="F387" s="4">
        <v>42839</v>
      </c>
      <c r="H387" s="2">
        <v>514</v>
      </c>
      <c r="I387" s="2">
        <v>514</v>
      </c>
      <c r="J387" s="2" t="s">
        <v>2907</v>
      </c>
      <c r="K387" s="2" t="s">
        <v>2039</v>
      </c>
      <c r="L387" s="2" t="s">
        <v>2038</v>
      </c>
      <c r="M387" s="2" t="s">
        <v>2037</v>
      </c>
      <c r="N387" s="2">
        <v>514</v>
      </c>
      <c r="O387" s="2">
        <v>0</v>
      </c>
      <c r="P387" s="22">
        <v>514</v>
      </c>
    </row>
    <row r="388" spans="1:16" x14ac:dyDescent="0.2">
      <c r="A388" s="3">
        <v>29183</v>
      </c>
      <c r="B388" s="3" t="s">
        <v>3592</v>
      </c>
      <c r="C388" s="3" t="s">
        <v>3599</v>
      </c>
      <c r="D388" s="3" t="s">
        <v>2843</v>
      </c>
      <c r="E388" s="3" t="s">
        <v>96</v>
      </c>
      <c r="F388" s="4">
        <v>42839</v>
      </c>
      <c r="H388" s="2">
        <v>514</v>
      </c>
      <c r="I388" s="2">
        <v>514</v>
      </c>
      <c r="J388" s="2" t="s">
        <v>2907</v>
      </c>
      <c r="K388" s="2" t="s">
        <v>2039</v>
      </c>
      <c r="L388" s="2" t="s">
        <v>2038</v>
      </c>
      <c r="M388" s="2" t="s">
        <v>2037</v>
      </c>
      <c r="N388" s="2">
        <v>514</v>
      </c>
      <c r="O388" s="2">
        <v>0</v>
      </c>
      <c r="P388" s="22">
        <v>514</v>
      </c>
    </row>
    <row r="389" spans="1:16" x14ac:dyDescent="0.2">
      <c r="A389" s="3">
        <v>29184</v>
      </c>
      <c r="B389" s="3" t="s">
        <v>3592</v>
      </c>
      <c r="C389" s="3" t="s">
        <v>3600</v>
      </c>
      <c r="D389" s="3" t="s">
        <v>2843</v>
      </c>
      <c r="E389" s="3" t="s">
        <v>96</v>
      </c>
      <c r="F389" s="4">
        <v>42839</v>
      </c>
      <c r="H389" s="2">
        <v>514</v>
      </c>
      <c r="I389" s="2">
        <v>514</v>
      </c>
      <c r="J389" s="2" t="s">
        <v>2907</v>
      </c>
      <c r="K389" s="2" t="s">
        <v>2039</v>
      </c>
      <c r="L389" s="2" t="s">
        <v>2038</v>
      </c>
      <c r="M389" s="2" t="s">
        <v>2037</v>
      </c>
      <c r="N389" s="2">
        <v>514</v>
      </c>
      <c r="O389" s="2">
        <v>0</v>
      </c>
      <c r="P389" s="22">
        <v>514</v>
      </c>
    </row>
    <row r="390" spans="1:16" x14ac:dyDescent="0.2">
      <c r="A390" s="3">
        <v>29185</v>
      </c>
      <c r="B390" s="3" t="s">
        <v>3592</v>
      </c>
      <c r="C390" s="3" t="s">
        <v>3601</v>
      </c>
      <c r="D390" s="3" t="s">
        <v>2843</v>
      </c>
      <c r="E390" s="3" t="s">
        <v>96</v>
      </c>
      <c r="F390" s="4">
        <v>42839</v>
      </c>
      <c r="H390" s="2">
        <v>514</v>
      </c>
      <c r="I390" s="2">
        <v>514</v>
      </c>
      <c r="J390" s="2" t="s">
        <v>2907</v>
      </c>
      <c r="K390" s="2" t="s">
        <v>2039</v>
      </c>
      <c r="L390" s="2" t="s">
        <v>2038</v>
      </c>
      <c r="M390" s="2" t="s">
        <v>2037</v>
      </c>
      <c r="N390" s="2">
        <v>514</v>
      </c>
      <c r="O390" s="2">
        <v>0</v>
      </c>
      <c r="P390" s="22">
        <v>514</v>
      </c>
    </row>
    <row r="391" spans="1:16" x14ac:dyDescent="0.2">
      <c r="A391" s="3">
        <v>29186</v>
      </c>
      <c r="B391" s="3" t="s">
        <v>3592</v>
      </c>
      <c r="C391" s="3" t="s">
        <v>3602</v>
      </c>
      <c r="D391" s="3" t="s">
        <v>2843</v>
      </c>
      <c r="E391" s="3" t="s">
        <v>96</v>
      </c>
      <c r="F391" s="4">
        <v>42839</v>
      </c>
      <c r="H391" s="2">
        <v>514</v>
      </c>
      <c r="I391" s="2">
        <v>514</v>
      </c>
      <c r="J391" s="2" t="s">
        <v>2907</v>
      </c>
      <c r="K391" s="2" t="s">
        <v>2039</v>
      </c>
      <c r="L391" s="2" t="s">
        <v>2038</v>
      </c>
      <c r="M391" s="2" t="s">
        <v>2037</v>
      </c>
      <c r="N391" s="2">
        <v>514</v>
      </c>
      <c r="O391" s="2">
        <v>0</v>
      </c>
      <c r="P391" s="22">
        <v>514</v>
      </c>
    </row>
    <row r="392" spans="1:16" x14ac:dyDescent="0.2">
      <c r="A392" s="3">
        <v>29187</v>
      </c>
      <c r="B392" s="3" t="s">
        <v>3592</v>
      </c>
      <c r="C392" s="3" t="s">
        <v>3603</v>
      </c>
      <c r="D392" s="3" t="s">
        <v>2843</v>
      </c>
      <c r="E392" s="3" t="s">
        <v>96</v>
      </c>
      <c r="F392" s="4">
        <v>42839</v>
      </c>
      <c r="H392" s="2">
        <v>514</v>
      </c>
      <c r="I392" s="2">
        <v>514</v>
      </c>
      <c r="J392" s="2" t="s">
        <v>2907</v>
      </c>
      <c r="K392" s="2" t="s">
        <v>2039</v>
      </c>
      <c r="L392" s="2" t="s">
        <v>2038</v>
      </c>
      <c r="M392" s="2" t="s">
        <v>2037</v>
      </c>
      <c r="N392" s="2">
        <v>514</v>
      </c>
      <c r="O392" s="2">
        <v>0</v>
      </c>
      <c r="P392" s="22">
        <v>514</v>
      </c>
    </row>
    <row r="393" spans="1:16" x14ac:dyDescent="0.2">
      <c r="A393" s="3">
        <v>29188</v>
      </c>
      <c r="B393" s="3" t="s">
        <v>3592</v>
      </c>
      <c r="C393" s="3" t="s">
        <v>3604</v>
      </c>
      <c r="D393" s="3" t="s">
        <v>2843</v>
      </c>
      <c r="E393" s="3" t="s">
        <v>96</v>
      </c>
      <c r="F393" s="4">
        <v>42839</v>
      </c>
      <c r="H393" s="2">
        <v>514</v>
      </c>
      <c r="I393" s="2">
        <v>514</v>
      </c>
      <c r="J393" s="2" t="s">
        <v>2907</v>
      </c>
      <c r="K393" s="2" t="s">
        <v>2039</v>
      </c>
      <c r="L393" s="2" t="s">
        <v>2038</v>
      </c>
      <c r="M393" s="2" t="s">
        <v>2037</v>
      </c>
      <c r="N393" s="2">
        <v>514</v>
      </c>
      <c r="O393" s="2">
        <v>0</v>
      </c>
      <c r="P393" s="22">
        <v>514</v>
      </c>
    </row>
    <row r="394" spans="1:16" x14ac:dyDescent="0.2">
      <c r="A394" s="3">
        <v>29189</v>
      </c>
      <c r="B394" s="3" t="s">
        <v>3592</v>
      </c>
      <c r="C394" s="3" t="s">
        <v>3605</v>
      </c>
      <c r="D394" s="3" t="s">
        <v>2843</v>
      </c>
      <c r="E394" s="3" t="s">
        <v>96</v>
      </c>
      <c r="F394" s="4">
        <v>42839</v>
      </c>
      <c r="H394" s="2">
        <v>514</v>
      </c>
      <c r="I394" s="2">
        <v>514</v>
      </c>
      <c r="J394" s="2" t="s">
        <v>2907</v>
      </c>
      <c r="K394" s="2" t="s">
        <v>2039</v>
      </c>
      <c r="L394" s="2" t="s">
        <v>2038</v>
      </c>
      <c r="M394" s="2" t="s">
        <v>2037</v>
      </c>
      <c r="N394" s="2">
        <v>514</v>
      </c>
      <c r="O394" s="2">
        <v>0</v>
      </c>
      <c r="P394" s="22">
        <v>514</v>
      </c>
    </row>
    <row r="395" spans="1:16" x14ac:dyDescent="0.2">
      <c r="A395" s="3">
        <v>29190</v>
      </c>
      <c r="B395" s="3" t="s">
        <v>3592</v>
      </c>
      <c r="C395" s="3" t="s">
        <v>3606</v>
      </c>
      <c r="D395" s="3" t="s">
        <v>2843</v>
      </c>
      <c r="E395" s="3" t="s">
        <v>96</v>
      </c>
      <c r="F395" s="4">
        <v>42839</v>
      </c>
      <c r="H395" s="2">
        <v>514</v>
      </c>
      <c r="I395" s="2">
        <v>514</v>
      </c>
      <c r="J395" s="2" t="s">
        <v>2907</v>
      </c>
      <c r="K395" s="2" t="s">
        <v>2039</v>
      </c>
      <c r="L395" s="2" t="s">
        <v>2038</v>
      </c>
      <c r="M395" s="2" t="s">
        <v>2037</v>
      </c>
      <c r="N395" s="2">
        <v>514</v>
      </c>
      <c r="O395" s="2">
        <v>0</v>
      </c>
      <c r="P395" s="22">
        <v>514</v>
      </c>
    </row>
    <row r="396" spans="1:16" x14ac:dyDescent="0.2">
      <c r="A396" s="3">
        <v>29191</v>
      </c>
      <c r="B396" s="3" t="s">
        <v>3592</v>
      </c>
      <c r="C396" s="3" t="s">
        <v>3607</v>
      </c>
      <c r="D396" s="3" t="s">
        <v>2843</v>
      </c>
      <c r="E396" s="3" t="s">
        <v>96</v>
      </c>
      <c r="F396" s="4">
        <v>42839</v>
      </c>
      <c r="H396" s="2">
        <v>514</v>
      </c>
      <c r="I396" s="2">
        <v>514</v>
      </c>
      <c r="J396" s="2" t="s">
        <v>2907</v>
      </c>
      <c r="K396" s="2" t="s">
        <v>2039</v>
      </c>
      <c r="L396" s="2" t="s">
        <v>2038</v>
      </c>
      <c r="M396" s="2" t="s">
        <v>2037</v>
      </c>
      <c r="N396" s="2">
        <v>514</v>
      </c>
      <c r="O396" s="2">
        <v>0</v>
      </c>
      <c r="P396" s="22">
        <v>514</v>
      </c>
    </row>
    <row r="397" spans="1:16" x14ac:dyDescent="0.2">
      <c r="A397" s="3">
        <v>29192</v>
      </c>
      <c r="B397" s="3" t="s">
        <v>3592</v>
      </c>
      <c r="C397" s="3" t="s">
        <v>3608</v>
      </c>
      <c r="D397" s="3" t="s">
        <v>2843</v>
      </c>
      <c r="E397" s="3" t="s">
        <v>96</v>
      </c>
      <c r="F397" s="4">
        <v>42839</v>
      </c>
      <c r="H397" s="2">
        <v>514</v>
      </c>
      <c r="I397" s="2">
        <v>514</v>
      </c>
      <c r="J397" s="2" t="s">
        <v>2907</v>
      </c>
      <c r="K397" s="2" t="s">
        <v>2039</v>
      </c>
      <c r="L397" s="2" t="s">
        <v>2038</v>
      </c>
      <c r="M397" s="2" t="s">
        <v>2037</v>
      </c>
      <c r="N397" s="2">
        <v>514</v>
      </c>
      <c r="O397" s="2">
        <v>0</v>
      </c>
      <c r="P397" s="22">
        <v>514</v>
      </c>
    </row>
    <row r="398" spans="1:16" x14ac:dyDescent="0.2">
      <c r="A398" s="3">
        <v>29193</v>
      </c>
      <c r="B398" s="3" t="s">
        <v>3592</v>
      </c>
      <c r="C398" s="3" t="s">
        <v>3609</v>
      </c>
      <c r="D398" s="3" t="s">
        <v>2843</v>
      </c>
      <c r="E398" s="3" t="s">
        <v>96</v>
      </c>
      <c r="F398" s="4">
        <v>42839</v>
      </c>
      <c r="H398" s="2">
        <v>514</v>
      </c>
      <c r="I398" s="2">
        <v>514</v>
      </c>
      <c r="J398" s="2" t="s">
        <v>2907</v>
      </c>
      <c r="K398" s="2" t="s">
        <v>2039</v>
      </c>
      <c r="L398" s="2" t="s">
        <v>2038</v>
      </c>
      <c r="M398" s="2" t="s">
        <v>2037</v>
      </c>
      <c r="N398" s="2">
        <v>514</v>
      </c>
      <c r="O398" s="2">
        <v>0</v>
      </c>
      <c r="P398" s="22">
        <v>514</v>
      </c>
    </row>
    <row r="399" spans="1:16" x14ac:dyDescent="0.2">
      <c r="A399" s="3">
        <v>29194</v>
      </c>
      <c r="B399" s="3" t="s">
        <v>3592</v>
      </c>
      <c r="C399" s="3" t="s">
        <v>3610</v>
      </c>
      <c r="D399" s="3" t="s">
        <v>2843</v>
      </c>
      <c r="E399" s="3" t="s">
        <v>96</v>
      </c>
      <c r="F399" s="4">
        <v>42839</v>
      </c>
      <c r="H399" s="2">
        <v>514</v>
      </c>
      <c r="I399" s="2">
        <v>514</v>
      </c>
      <c r="J399" s="2" t="s">
        <v>2907</v>
      </c>
      <c r="K399" s="2" t="s">
        <v>2039</v>
      </c>
      <c r="L399" s="2" t="s">
        <v>2038</v>
      </c>
      <c r="M399" s="2" t="s">
        <v>2037</v>
      </c>
      <c r="N399" s="2">
        <v>514</v>
      </c>
      <c r="O399" s="2">
        <v>0</v>
      </c>
      <c r="P399" s="22">
        <v>514</v>
      </c>
    </row>
    <row r="400" spans="1:16" x14ac:dyDescent="0.2">
      <c r="A400" s="3">
        <v>29195</v>
      </c>
      <c r="B400" s="3" t="s">
        <v>3592</v>
      </c>
      <c r="C400" s="3" t="s">
        <v>3611</v>
      </c>
      <c r="D400" s="3" t="s">
        <v>2843</v>
      </c>
      <c r="E400" s="3" t="s">
        <v>96</v>
      </c>
      <c r="F400" s="4">
        <v>42839</v>
      </c>
      <c r="H400" s="2">
        <v>514</v>
      </c>
      <c r="I400" s="2">
        <v>514</v>
      </c>
      <c r="J400" s="2" t="s">
        <v>2907</v>
      </c>
      <c r="K400" s="2" t="s">
        <v>2039</v>
      </c>
      <c r="L400" s="2" t="s">
        <v>2038</v>
      </c>
      <c r="M400" s="2" t="s">
        <v>2037</v>
      </c>
      <c r="N400" s="2">
        <v>514</v>
      </c>
      <c r="O400" s="2">
        <v>0</v>
      </c>
      <c r="P400" s="22">
        <v>514</v>
      </c>
    </row>
    <row r="401" spans="1:16" x14ac:dyDescent="0.2">
      <c r="A401" s="3">
        <v>29196</v>
      </c>
      <c r="B401" s="3" t="s">
        <v>3592</v>
      </c>
      <c r="C401" s="3" t="s">
        <v>3612</v>
      </c>
      <c r="D401" s="3" t="s">
        <v>2843</v>
      </c>
      <c r="E401" s="3" t="s">
        <v>96</v>
      </c>
      <c r="F401" s="4">
        <v>42839</v>
      </c>
      <c r="H401" s="2">
        <v>514</v>
      </c>
      <c r="I401" s="2">
        <v>514</v>
      </c>
      <c r="J401" s="2" t="s">
        <v>2907</v>
      </c>
      <c r="K401" s="2" t="s">
        <v>2039</v>
      </c>
      <c r="L401" s="2" t="s">
        <v>2038</v>
      </c>
      <c r="M401" s="2" t="s">
        <v>2037</v>
      </c>
      <c r="N401" s="2">
        <v>514</v>
      </c>
      <c r="O401" s="2">
        <v>0</v>
      </c>
      <c r="P401" s="22">
        <v>514</v>
      </c>
    </row>
    <row r="402" spans="1:16" x14ac:dyDescent="0.2">
      <c r="A402" s="3">
        <v>29197</v>
      </c>
      <c r="B402" s="3" t="s">
        <v>3592</v>
      </c>
      <c r="C402" s="3" t="s">
        <v>3613</v>
      </c>
      <c r="D402" s="3" t="s">
        <v>2843</v>
      </c>
      <c r="E402" s="3" t="s">
        <v>96</v>
      </c>
      <c r="F402" s="4">
        <v>42839</v>
      </c>
      <c r="H402" s="2">
        <v>514</v>
      </c>
      <c r="I402" s="2">
        <v>514</v>
      </c>
      <c r="J402" s="2" t="s">
        <v>2907</v>
      </c>
      <c r="K402" s="2" t="s">
        <v>2039</v>
      </c>
      <c r="L402" s="2" t="s">
        <v>2038</v>
      </c>
      <c r="M402" s="2" t="s">
        <v>2037</v>
      </c>
      <c r="N402" s="2">
        <v>514</v>
      </c>
      <c r="O402" s="2">
        <v>0</v>
      </c>
      <c r="P402" s="22">
        <v>514</v>
      </c>
    </row>
    <row r="403" spans="1:16" x14ac:dyDescent="0.2">
      <c r="A403" s="3">
        <v>29198</v>
      </c>
      <c r="B403" s="3" t="s">
        <v>3592</v>
      </c>
      <c r="C403" s="3" t="s">
        <v>3614</v>
      </c>
      <c r="D403" s="3" t="s">
        <v>2843</v>
      </c>
      <c r="E403" s="3" t="s">
        <v>96</v>
      </c>
      <c r="F403" s="4">
        <v>42839</v>
      </c>
      <c r="H403" s="2">
        <v>514</v>
      </c>
      <c r="I403" s="2">
        <v>514</v>
      </c>
      <c r="J403" s="2" t="s">
        <v>2907</v>
      </c>
      <c r="K403" s="2" t="s">
        <v>2039</v>
      </c>
      <c r="L403" s="2" t="s">
        <v>2038</v>
      </c>
      <c r="M403" s="2" t="s">
        <v>2037</v>
      </c>
      <c r="N403" s="2">
        <v>514</v>
      </c>
      <c r="O403" s="2">
        <v>0</v>
      </c>
      <c r="P403" s="22">
        <v>514</v>
      </c>
    </row>
    <row r="404" spans="1:16" x14ac:dyDescent="0.2">
      <c r="A404" s="3">
        <v>29199</v>
      </c>
      <c r="B404" s="3" t="s">
        <v>3592</v>
      </c>
      <c r="C404" s="3" t="s">
        <v>3615</v>
      </c>
      <c r="D404" s="3" t="s">
        <v>2843</v>
      </c>
      <c r="E404" s="3" t="s">
        <v>96</v>
      </c>
      <c r="F404" s="4">
        <v>42839</v>
      </c>
      <c r="H404" s="2">
        <v>514</v>
      </c>
      <c r="I404" s="2">
        <v>514</v>
      </c>
      <c r="J404" s="2" t="s">
        <v>2907</v>
      </c>
      <c r="K404" s="2" t="s">
        <v>2039</v>
      </c>
      <c r="L404" s="2" t="s">
        <v>2038</v>
      </c>
      <c r="M404" s="2" t="s">
        <v>2037</v>
      </c>
      <c r="N404" s="2">
        <v>514</v>
      </c>
      <c r="O404" s="2">
        <v>0</v>
      </c>
      <c r="P404" s="22">
        <v>514</v>
      </c>
    </row>
    <row r="405" spans="1:16" x14ac:dyDescent="0.2">
      <c r="A405" s="3">
        <v>29200</v>
      </c>
      <c r="B405" s="3" t="s">
        <v>3592</v>
      </c>
      <c r="C405" s="3" t="s">
        <v>3616</v>
      </c>
      <c r="D405" s="3" t="s">
        <v>2843</v>
      </c>
      <c r="E405" s="3" t="s">
        <v>96</v>
      </c>
      <c r="F405" s="4">
        <v>42839</v>
      </c>
      <c r="H405" s="2">
        <v>514</v>
      </c>
      <c r="I405" s="2">
        <v>514</v>
      </c>
      <c r="J405" s="2" t="s">
        <v>2907</v>
      </c>
      <c r="K405" s="2" t="s">
        <v>2039</v>
      </c>
      <c r="L405" s="2" t="s">
        <v>2038</v>
      </c>
      <c r="M405" s="2" t="s">
        <v>2037</v>
      </c>
      <c r="N405" s="2">
        <v>514</v>
      </c>
      <c r="O405" s="2">
        <v>0</v>
      </c>
      <c r="P405" s="22">
        <v>514</v>
      </c>
    </row>
    <row r="406" spans="1:16" x14ac:dyDescent="0.2">
      <c r="A406" s="3">
        <v>29201</v>
      </c>
      <c r="B406" s="3" t="s">
        <v>3592</v>
      </c>
      <c r="C406" s="3" t="s">
        <v>3617</v>
      </c>
      <c r="D406" s="3" t="s">
        <v>2843</v>
      </c>
      <c r="E406" s="3" t="s">
        <v>96</v>
      </c>
      <c r="F406" s="4">
        <v>42839</v>
      </c>
      <c r="H406" s="2">
        <v>514</v>
      </c>
      <c r="I406" s="2">
        <v>514</v>
      </c>
      <c r="J406" s="2" t="s">
        <v>2907</v>
      </c>
      <c r="K406" s="2" t="s">
        <v>2039</v>
      </c>
      <c r="L406" s="2" t="s">
        <v>2038</v>
      </c>
      <c r="M406" s="2" t="s">
        <v>2037</v>
      </c>
      <c r="N406" s="2">
        <v>514</v>
      </c>
      <c r="O406" s="2">
        <v>0</v>
      </c>
      <c r="P406" s="22">
        <v>514</v>
      </c>
    </row>
    <row r="407" spans="1:16" x14ac:dyDescent="0.2">
      <c r="A407" s="3">
        <v>29202</v>
      </c>
      <c r="B407" s="3" t="s">
        <v>3592</v>
      </c>
      <c r="C407" s="3" t="s">
        <v>3618</v>
      </c>
      <c r="D407" s="3" t="s">
        <v>2843</v>
      </c>
      <c r="E407" s="3" t="s">
        <v>96</v>
      </c>
      <c r="F407" s="4">
        <v>42839</v>
      </c>
      <c r="H407" s="2">
        <v>514</v>
      </c>
      <c r="I407" s="2">
        <v>514</v>
      </c>
      <c r="J407" s="2" t="s">
        <v>2907</v>
      </c>
      <c r="K407" s="2" t="s">
        <v>2039</v>
      </c>
      <c r="L407" s="2" t="s">
        <v>2038</v>
      </c>
      <c r="M407" s="2" t="s">
        <v>2037</v>
      </c>
      <c r="N407" s="2">
        <v>514</v>
      </c>
      <c r="O407" s="2">
        <v>0</v>
      </c>
      <c r="P407" s="22">
        <v>514</v>
      </c>
    </row>
    <row r="408" spans="1:16" x14ac:dyDescent="0.2">
      <c r="A408" s="3">
        <v>29203</v>
      </c>
      <c r="B408" s="3" t="s">
        <v>3619</v>
      </c>
      <c r="C408" s="3" t="s">
        <v>3620</v>
      </c>
      <c r="D408" s="3" t="s">
        <v>2843</v>
      </c>
      <c r="E408" s="3" t="s">
        <v>3621</v>
      </c>
      <c r="F408" s="4">
        <v>42845</v>
      </c>
      <c r="H408" s="2">
        <v>2700</v>
      </c>
      <c r="I408" s="2">
        <v>2700</v>
      </c>
      <c r="J408" s="2" t="s">
        <v>2846</v>
      </c>
      <c r="K408" s="2" t="s">
        <v>2133</v>
      </c>
      <c r="L408" s="2" t="s">
        <v>2132</v>
      </c>
      <c r="M408" s="2" t="s">
        <v>2131</v>
      </c>
      <c r="N408" s="2">
        <v>2700</v>
      </c>
      <c r="O408" s="2">
        <v>0</v>
      </c>
      <c r="P408" s="22">
        <v>2700</v>
      </c>
    </row>
    <row r="409" spans="1:16" x14ac:dyDescent="0.2">
      <c r="A409" s="3">
        <v>29204</v>
      </c>
      <c r="B409" s="3" t="s">
        <v>3622</v>
      </c>
      <c r="C409" s="3" t="s">
        <v>3623</v>
      </c>
      <c r="D409" s="3" t="s">
        <v>2843</v>
      </c>
      <c r="E409" s="3" t="s">
        <v>96</v>
      </c>
      <c r="F409" s="4">
        <v>42846</v>
      </c>
      <c r="H409" s="2">
        <v>1782</v>
      </c>
      <c r="I409" s="2">
        <v>1782</v>
      </c>
      <c r="J409" s="2" t="s">
        <v>2907</v>
      </c>
      <c r="K409" s="2" t="s">
        <v>2039</v>
      </c>
      <c r="L409" s="2" t="s">
        <v>2038</v>
      </c>
      <c r="M409" s="2" t="s">
        <v>3500</v>
      </c>
      <c r="N409" s="2">
        <v>1782</v>
      </c>
      <c r="O409" s="2">
        <v>0</v>
      </c>
      <c r="P409" s="22">
        <v>1782</v>
      </c>
    </row>
    <row r="410" spans="1:16" x14ac:dyDescent="0.2">
      <c r="A410" s="3">
        <v>29205</v>
      </c>
      <c r="B410" s="3" t="s">
        <v>3624</v>
      </c>
      <c r="C410" s="3" t="s">
        <v>3625</v>
      </c>
      <c r="D410" s="3" t="s">
        <v>2843</v>
      </c>
      <c r="E410" s="3" t="s">
        <v>96</v>
      </c>
      <c r="F410" s="4">
        <v>42853</v>
      </c>
      <c r="H410" s="2">
        <v>1650</v>
      </c>
      <c r="I410" s="2">
        <v>1650</v>
      </c>
      <c r="J410" s="2" t="s">
        <v>2954</v>
      </c>
      <c r="K410" s="2" t="s">
        <v>1894</v>
      </c>
      <c r="L410" s="2" t="s">
        <v>1893</v>
      </c>
      <c r="M410" s="2" t="s">
        <v>1907</v>
      </c>
      <c r="N410" s="2">
        <v>1650</v>
      </c>
      <c r="O410" s="2">
        <v>0</v>
      </c>
      <c r="P410" s="22">
        <v>1650</v>
      </c>
    </row>
    <row r="411" spans="1:16" x14ac:dyDescent="0.2">
      <c r="A411" s="3">
        <v>29206</v>
      </c>
      <c r="B411" s="3" t="s">
        <v>3624</v>
      </c>
      <c r="C411" s="3" t="s">
        <v>3626</v>
      </c>
      <c r="D411" s="3" t="s">
        <v>2843</v>
      </c>
      <c r="E411" s="3" t="s">
        <v>96</v>
      </c>
      <c r="F411" s="4">
        <v>42853</v>
      </c>
      <c r="H411" s="2">
        <v>1650</v>
      </c>
      <c r="I411" s="2">
        <v>1650</v>
      </c>
      <c r="J411" s="2" t="s">
        <v>2954</v>
      </c>
      <c r="K411" s="2" t="s">
        <v>1894</v>
      </c>
      <c r="L411" s="2" t="s">
        <v>1893</v>
      </c>
      <c r="M411" s="2" t="s">
        <v>1907</v>
      </c>
      <c r="N411" s="2">
        <v>1650</v>
      </c>
      <c r="O411" s="2">
        <v>0</v>
      </c>
      <c r="P411" s="22">
        <v>1650</v>
      </c>
    </row>
    <row r="412" spans="1:16" x14ac:dyDescent="0.2">
      <c r="A412" s="3">
        <v>29207</v>
      </c>
      <c r="B412" s="3" t="s">
        <v>1553</v>
      </c>
      <c r="C412" s="3" t="s">
        <v>3627</v>
      </c>
      <c r="D412" s="3" t="s">
        <v>2843</v>
      </c>
      <c r="E412" s="3" t="s">
        <v>920</v>
      </c>
      <c r="F412" s="4">
        <v>42886</v>
      </c>
      <c r="H412" s="2">
        <v>690</v>
      </c>
      <c r="I412" s="2">
        <v>690</v>
      </c>
      <c r="J412" s="2" t="s">
        <v>3110</v>
      </c>
      <c r="K412" s="2" t="s">
        <v>2113</v>
      </c>
      <c r="L412" s="2" t="s">
        <v>2112</v>
      </c>
      <c r="M412" s="2" t="s">
        <v>2514</v>
      </c>
      <c r="N412" s="2">
        <v>690</v>
      </c>
      <c r="O412" s="2">
        <v>0</v>
      </c>
      <c r="P412" s="22">
        <v>690</v>
      </c>
    </row>
    <row r="413" spans="1:16" x14ac:dyDescent="0.2">
      <c r="A413" s="3">
        <v>29208</v>
      </c>
      <c r="B413" s="3" t="s">
        <v>3628</v>
      </c>
      <c r="C413" s="3" t="s">
        <v>3629</v>
      </c>
      <c r="D413" s="3" t="s">
        <v>2843</v>
      </c>
      <c r="E413" s="3" t="s">
        <v>920</v>
      </c>
      <c r="F413" s="4">
        <v>42886</v>
      </c>
      <c r="H413" s="2">
        <v>534</v>
      </c>
      <c r="I413" s="2">
        <v>534</v>
      </c>
      <c r="J413" s="2" t="s">
        <v>27</v>
      </c>
      <c r="K413" s="2" t="s">
        <v>28</v>
      </c>
      <c r="L413" s="2" t="s">
        <v>908</v>
      </c>
      <c r="M413" s="2" t="s">
        <v>2696</v>
      </c>
      <c r="N413" s="2">
        <v>534</v>
      </c>
      <c r="O413" s="2">
        <v>0</v>
      </c>
      <c r="P413" s="22">
        <v>534</v>
      </c>
    </row>
    <row r="414" spans="1:16" x14ac:dyDescent="0.2">
      <c r="A414" s="3">
        <v>29209</v>
      </c>
      <c r="B414" s="3" t="s">
        <v>3630</v>
      </c>
      <c r="C414" s="3" t="s">
        <v>3631</v>
      </c>
      <c r="D414" s="3" t="s">
        <v>2843</v>
      </c>
      <c r="E414" s="3" t="s">
        <v>920</v>
      </c>
      <c r="F414" s="4">
        <v>42886</v>
      </c>
      <c r="H414" s="2">
        <v>1290</v>
      </c>
      <c r="I414" s="2">
        <v>1290</v>
      </c>
      <c r="J414" s="2" t="s">
        <v>3631</v>
      </c>
      <c r="K414" s="2" t="s">
        <v>3631</v>
      </c>
      <c r="L414" s="2" t="s">
        <v>3632</v>
      </c>
      <c r="M414" s="2" t="s">
        <v>1892</v>
      </c>
      <c r="N414" s="2">
        <v>1290</v>
      </c>
      <c r="O414" s="2">
        <v>0</v>
      </c>
      <c r="P414" s="22">
        <v>1290</v>
      </c>
    </row>
    <row r="415" spans="1:16" x14ac:dyDescent="0.2">
      <c r="A415" s="3">
        <v>29210</v>
      </c>
      <c r="B415" s="3" t="s">
        <v>3590</v>
      </c>
      <c r="C415" s="3" t="s">
        <v>3633</v>
      </c>
      <c r="D415" s="3" t="s">
        <v>2843</v>
      </c>
      <c r="E415" s="3" t="s">
        <v>96</v>
      </c>
      <c r="F415" s="4">
        <v>42867</v>
      </c>
      <c r="H415" s="2">
        <v>3200</v>
      </c>
      <c r="I415" s="2">
        <v>3200</v>
      </c>
      <c r="J415" s="2" t="s">
        <v>27</v>
      </c>
      <c r="K415" s="2" t="s">
        <v>28</v>
      </c>
      <c r="L415" s="2" t="s">
        <v>908</v>
      </c>
      <c r="N415" s="2">
        <v>3200</v>
      </c>
      <c r="O415" s="2">
        <v>0</v>
      </c>
      <c r="P415" s="22">
        <v>3200</v>
      </c>
    </row>
    <row r="416" spans="1:16" x14ac:dyDescent="0.2">
      <c r="A416" s="3">
        <v>29211</v>
      </c>
      <c r="B416" s="3" t="s">
        <v>3634</v>
      </c>
      <c r="C416" s="3" t="s">
        <v>3635</v>
      </c>
      <c r="D416" s="3" t="s">
        <v>2843</v>
      </c>
      <c r="E416" s="3" t="s">
        <v>813</v>
      </c>
      <c r="F416" s="4">
        <v>42863</v>
      </c>
      <c r="H416" s="2">
        <v>630</v>
      </c>
      <c r="I416" s="2">
        <v>630</v>
      </c>
      <c r="J416" s="2" t="s">
        <v>3077</v>
      </c>
      <c r="K416" s="2" t="s">
        <v>2608</v>
      </c>
      <c r="L416" s="2" t="s">
        <v>2607</v>
      </c>
      <c r="M416" s="2" t="s">
        <v>2929</v>
      </c>
      <c r="N416" s="2">
        <v>630</v>
      </c>
      <c r="O416" s="2">
        <v>0</v>
      </c>
      <c r="P416" s="22">
        <v>630</v>
      </c>
    </row>
    <row r="417" spans="1:16" x14ac:dyDescent="0.2">
      <c r="A417" s="3">
        <v>29212</v>
      </c>
      <c r="B417" s="3" t="s">
        <v>3636</v>
      </c>
      <c r="C417" s="3" t="s">
        <v>3637</v>
      </c>
      <c r="D417" s="3" t="s">
        <v>2843</v>
      </c>
      <c r="E417" s="3" t="s">
        <v>920</v>
      </c>
      <c r="F417" s="4">
        <v>42900</v>
      </c>
      <c r="H417" s="2">
        <v>2682</v>
      </c>
      <c r="I417" s="2">
        <v>2682</v>
      </c>
      <c r="J417" s="2" t="s">
        <v>27</v>
      </c>
      <c r="K417" s="2" t="s">
        <v>28</v>
      </c>
      <c r="L417" s="2" t="s">
        <v>908</v>
      </c>
      <c r="M417" s="2" t="s">
        <v>699</v>
      </c>
      <c r="N417" s="2">
        <v>2682</v>
      </c>
      <c r="O417" s="2">
        <v>0</v>
      </c>
      <c r="P417" s="22">
        <v>2682</v>
      </c>
    </row>
    <row r="418" spans="1:16" x14ac:dyDescent="0.2">
      <c r="A418" s="3">
        <v>29213</v>
      </c>
      <c r="B418" s="3" t="s">
        <v>3638</v>
      </c>
      <c r="C418" s="3" t="s">
        <v>3639</v>
      </c>
      <c r="D418" s="3" t="s">
        <v>2843</v>
      </c>
      <c r="E418" s="3" t="s">
        <v>920</v>
      </c>
      <c r="F418" s="4">
        <v>42900</v>
      </c>
      <c r="H418" s="2">
        <v>1290</v>
      </c>
      <c r="I418" s="2">
        <v>1290</v>
      </c>
      <c r="J418" s="2" t="s">
        <v>27</v>
      </c>
      <c r="K418" s="2" t="s">
        <v>28</v>
      </c>
      <c r="L418" s="2" t="s">
        <v>908</v>
      </c>
      <c r="M418" s="2" t="s">
        <v>3475</v>
      </c>
      <c r="N418" s="2">
        <v>1290</v>
      </c>
      <c r="O418" s="2">
        <v>0</v>
      </c>
      <c r="P418" s="22">
        <v>1290</v>
      </c>
    </row>
    <row r="419" spans="1:16" x14ac:dyDescent="0.2">
      <c r="A419" s="3">
        <v>29214</v>
      </c>
      <c r="B419" s="3" t="s">
        <v>3640</v>
      </c>
      <c r="C419" s="3" t="s">
        <v>3641</v>
      </c>
      <c r="D419" s="3" t="s">
        <v>2843</v>
      </c>
      <c r="E419" s="3" t="s">
        <v>920</v>
      </c>
      <c r="F419" s="4">
        <v>42915</v>
      </c>
      <c r="H419" s="2">
        <v>882</v>
      </c>
      <c r="I419" s="2">
        <v>882</v>
      </c>
      <c r="J419" s="2" t="s">
        <v>2954</v>
      </c>
      <c r="K419" s="2" t="s">
        <v>1894</v>
      </c>
      <c r="L419" s="2" t="s">
        <v>1893</v>
      </c>
      <c r="M419" s="2" t="s">
        <v>1907</v>
      </c>
      <c r="N419" s="2">
        <v>882</v>
      </c>
      <c r="O419" s="2">
        <v>0</v>
      </c>
      <c r="P419" s="22">
        <v>882</v>
      </c>
    </row>
    <row r="420" spans="1:16" x14ac:dyDescent="0.2">
      <c r="A420" s="3">
        <v>29215</v>
      </c>
      <c r="B420" s="3" t="s">
        <v>3642</v>
      </c>
      <c r="C420" s="3" t="s">
        <v>3643</v>
      </c>
      <c r="D420" s="3" t="s">
        <v>2843</v>
      </c>
      <c r="E420" s="3" t="s">
        <v>920</v>
      </c>
      <c r="F420" s="4">
        <v>42915</v>
      </c>
      <c r="H420" s="2">
        <v>534</v>
      </c>
      <c r="I420" s="2">
        <v>534</v>
      </c>
      <c r="J420" s="2" t="s">
        <v>2954</v>
      </c>
      <c r="K420" s="2" t="s">
        <v>1894</v>
      </c>
      <c r="L420" s="2" t="s">
        <v>1893</v>
      </c>
      <c r="M420" s="2" t="s">
        <v>3013</v>
      </c>
      <c r="N420" s="2">
        <v>534</v>
      </c>
      <c r="O420" s="2">
        <v>0</v>
      </c>
      <c r="P420" s="22">
        <v>534</v>
      </c>
    </row>
    <row r="421" spans="1:16" x14ac:dyDescent="0.2">
      <c r="A421" s="3">
        <v>29216</v>
      </c>
      <c r="B421" s="3" t="s">
        <v>3644</v>
      </c>
      <c r="C421" s="3" t="s">
        <v>3645</v>
      </c>
      <c r="D421" s="3" t="s">
        <v>2843</v>
      </c>
      <c r="E421" s="3" t="s">
        <v>19</v>
      </c>
      <c r="F421" s="4">
        <v>42916</v>
      </c>
      <c r="H421" s="2">
        <v>1100</v>
      </c>
      <c r="I421" s="2">
        <v>1100</v>
      </c>
      <c r="J421" s="2" t="s">
        <v>27</v>
      </c>
      <c r="K421" s="2" t="s">
        <v>28</v>
      </c>
      <c r="L421" s="2" t="s">
        <v>908</v>
      </c>
      <c r="M421" s="2" t="s">
        <v>93</v>
      </c>
      <c r="N421" s="2">
        <v>1100</v>
      </c>
      <c r="O421" s="2">
        <v>0</v>
      </c>
      <c r="P421" s="22">
        <v>1100</v>
      </c>
    </row>
    <row r="422" spans="1:16" x14ac:dyDescent="0.2">
      <c r="A422" s="3">
        <v>29218</v>
      </c>
      <c r="B422" s="3" t="s">
        <v>3638</v>
      </c>
      <c r="C422" s="3" t="s">
        <v>3648</v>
      </c>
      <c r="D422" s="3" t="s">
        <v>2843</v>
      </c>
      <c r="E422" s="3" t="s">
        <v>920</v>
      </c>
      <c r="F422" s="4">
        <v>42928</v>
      </c>
      <c r="H422" s="2">
        <v>1290</v>
      </c>
      <c r="I422" s="2">
        <v>1290</v>
      </c>
      <c r="J422" s="2" t="s">
        <v>27</v>
      </c>
      <c r="K422" s="2" t="s">
        <v>28</v>
      </c>
      <c r="L422" s="2" t="s">
        <v>908</v>
      </c>
      <c r="M422" s="2" t="s">
        <v>90</v>
      </c>
      <c r="N422" s="2">
        <v>1290</v>
      </c>
      <c r="O422" s="2">
        <v>0</v>
      </c>
      <c r="P422" s="22">
        <v>1290</v>
      </c>
    </row>
    <row r="423" spans="1:16" x14ac:dyDescent="0.2">
      <c r="A423" s="3">
        <v>29219</v>
      </c>
      <c r="B423" s="3" t="s">
        <v>3649</v>
      </c>
      <c r="C423" s="3" t="s">
        <v>3650</v>
      </c>
      <c r="D423" s="3" t="s">
        <v>2843</v>
      </c>
      <c r="E423" s="3" t="s">
        <v>3651</v>
      </c>
      <c r="F423" s="4">
        <v>42923</v>
      </c>
      <c r="H423" s="2">
        <v>1930</v>
      </c>
      <c r="I423" s="2">
        <v>1930</v>
      </c>
      <c r="J423" s="2" t="s">
        <v>2889</v>
      </c>
      <c r="K423" s="2" t="s">
        <v>2890</v>
      </c>
      <c r="L423" s="2" t="s">
        <v>2891</v>
      </c>
      <c r="M423" s="2" t="s">
        <v>2135</v>
      </c>
      <c r="N423" s="2">
        <v>1930</v>
      </c>
      <c r="O423" s="2">
        <v>0</v>
      </c>
      <c r="P423" s="22">
        <v>1930</v>
      </c>
    </row>
    <row r="424" spans="1:16" x14ac:dyDescent="0.2">
      <c r="A424" s="3">
        <v>29220</v>
      </c>
      <c r="B424" s="3" t="s">
        <v>1559</v>
      </c>
      <c r="C424" s="3" t="s">
        <v>3652</v>
      </c>
      <c r="D424" s="3" t="s">
        <v>2843</v>
      </c>
      <c r="E424" s="3" t="s">
        <v>19</v>
      </c>
      <c r="F424" s="4">
        <v>42916</v>
      </c>
      <c r="H424" s="2">
        <v>1556.74</v>
      </c>
      <c r="I424" s="2">
        <v>1556.74</v>
      </c>
      <c r="J424" s="2" t="s">
        <v>27</v>
      </c>
      <c r="K424" s="2" t="s">
        <v>28</v>
      </c>
      <c r="L424" s="2" t="s">
        <v>908</v>
      </c>
      <c r="M424" s="2" t="s">
        <v>93</v>
      </c>
      <c r="N424" s="2">
        <v>1556.74</v>
      </c>
      <c r="O424" s="2">
        <v>0</v>
      </c>
      <c r="P424" s="22">
        <v>1556.74</v>
      </c>
    </row>
    <row r="425" spans="1:16" x14ac:dyDescent="0.2">
      <c r="A425" s="3">
        <v>29221</v>
      </c>
      <c r="B425" s="3" t="s">
        <v>1548</v>
      </c>
      <c r="C425" s="3" t="s">
        <v>3653</v>
      </c>
      <c r="D425" s="3" t="s">
        <v>2843</v>
      </c>
      <c r="E425" s="3" t="s">
        <v>263</v>
      </c>
      <c r="F425" s="4">
        <v>42922</v>
      </c>
      <c r="H425" s="2">
        <v>3015.13</v>
      </c>
      <c r="I425" s="2">
        <v>3015.13</v>
      </c>
      <c r="J425" s="2" t="s">
        <v>2884</v>
      </c>
      <c r="K425" s="2" t="s">
        <v>2035</v>
      </c>
      <c r="L425" s="2" t="s">
        <v>2034</v>
      </c>
      <c r="M425" s="2" t="s">
        <v>2692</v>
      </c>
      <c r="N425" s="2">
        <v>3015.13</v>
      </c>
      <c r="O425" s="2">
        <v>0</v>
      </c>
      <c r="P425" s="22">
        <v>3015.13</v>
      </c>
    </row>
    <row r="426" spans="1:16" x14ac:dyDescent="0.2">
      <c r="A426" s="3">
        <v>29222</v>
      </c>
      <c r="B426" s="3" t="s">
        <v>3654</v>
      </c>
      <c r="C426" s="3" t="s">
        <v>3655</v>
      </c>
      <c r="D426" s="3" t="s">
        <v>2843</v>
      </c>
      <c r="E426" s="3" t="s">
        <v>96</v>
      </c>
      <c r="F426" s="4">
        <v>42929</v>
      </c>
      <c r="H426" s="2">
        <v>788.62</v>
      </c>
      <c r="I426" s="2">
        <v>788.62</v>
      </c>
      <c r="J426" s="2" t="s">
        <v>27</v>
      </c>
      <c r="K426" s="2" t="s">
        <v>28</v>
      </c>
      <c r="L426" s="2" t="s">
        <v>908</v>
      </c>
      <c r="M426" s="2" t="s">
        <v>1892</v>
      </c>
      <c r="N426" s="2">
        <v>788.62</v>
      </c>
      <c r="O426" s="2">
        <v>0</v>
      </c>
      <c r="P426" s="22">
        <v>788.62</v>
      </c>
    </row>
    <row r="427" spans="1:16" x14ac:dyDescent="0.2">
      <c r="A427" s="3">
        <v>29223</v>
      </c>
      <c r="B427" s="3" t="s">
        <v>1367</v>
      </c>
      <c r="C427" s="3" t="s">
        <v>3656</v>
      </c>
      <c r="D427" s="3" t="s">
        <v>2843</v>
      </c>
      <c r="E427" s="3" t="s">
        <v>920</v>
      </c>
      <c r="F427" s="4">
        <v>42950</v>
      </c>
      <c r="H427" s="2">
        <v>534</v>
      </c>
      <c r="I427" s="2">
        <v>534</v>
      </c>
      <c r="J427" s="2" t="s">
        <v>27</v>
      </c>
      <c r="K427" s="2" t="s">
        <v>28</v>
      </c>
      <c r="L427" s="2" t="s">
        <v>908</v>
      </c>
      <c r="M427" s="2" t="s">
        <v>3017</v>
      </c>
      <c r="N427" s="2">
        <v>534</v>
      </c>
      <c r="O427" s="2">
        <v>0</v>
      </c>
      <c r="P427" s="22">
        <v>534</v>
      </c>
    </row>
    <row r="428" spans="1:16" x14ac:dyDescent="0.2">
      <c r="A428" s="3">
        <v>29224</v>
      </c>
      <c r="B428" s="3" t="s">
        <v>1389</v>
      </c>
      <c r="C428" s="3" t="s">
        <v>3657</v>
      </c>
      <c r="D428" s="3" t="s">
        <v>2843</v>
      </c>
      <c r="E428" s="3" t="s">
        <v>920</v>
      </c>
      <c r="F428" s="4">
        <v>42978</v>
      </c>
      <c r="H428" s="2">
        <v>254</v>
      </c>
      <c r="I428" s="2">
        <v>254</v>
      </c>
      <c r="J428" s="2" t="s">
        <v>3187</v>
      </c>
      <c r="K428" s="2" t="s">
        <v>2462</v>
      </c>
      <c r="L428" s="2" t="s">
        <v>2461</v>
      </c>
      <c r="M428" s="2" t="s">
        <v>3475</v>
      </c>
      <c r="N428" s="2">
        <v>254</v>
      </c>
      <c r="O428" s="2">
        <v>0</v>
      </c>
      <c r="P428" s="22">
        <v>254</v>
      </c>
    </row>
    <row r="429" spans="1:16" x14ac:dyDescent="0.2">
      <c r="A429" s="3">
        <v>29225</v>
      </c>
      <c r="B429" s="3" t="s">
        <v>3658</v>
      </c>
      <c r="C429" s="3" t="s">
        <v>3659</v>
      </c>
      <c r="D429" s="3" t="s">
        <v>2843</v>
      </c>
      <c r="E429" s="3" t="s">
        <v>920</v>
      </c>
      <c r="F429" s="4">
        <v>42978</v>
      </c>
      <c r="H429" s="2">
        <v>154</v>
      </c>
      <c r="I429" s="2">
        <v>154</v>
      </c>
      <c r="J429" s="2" t="s">
        <v>3187</v>
      </c>
      <c r="K429" s="2" t="s">
        <v>2462</v>
      </c>
      <c r="L429" s="2" t="s">
        <v>2461</v>
      </c>
      <c r="M429" s="2" t="s">
        <v>3475</v>
      </c>
      <c r="N429" s="2">
        <v>154</v>
      </c>
      <c r="O429" s="2">
        <v>0</v>
      </c>
      <c r="P429" s="22">
        <v>154</v>
      </c>
    </row>
    <row r="430" spans="1:16" x14ac:dyDescent="0.2">
      <c r="A430" s="3">
        <v>29226</v>
      </c>
      <c r="B430" s="3" t="s">
        <v>3660</v>
      </c>
      <c r="C430" s="3" t="s">
        <v>3661</v>
      </c>
      <c r="D430" s="3" t="s">
        <v>2843</v>
      </c>
      <c r="E430" s="3" t="s">
        <v>920</v>
      </c>
      <c r="F430" s="4">
        <v>42978</v>
      </c>
      <c r="H430" s="2">
        <v>254</v>
      </c>
      <c r="I430" s="2">
        <v>254</v>
      </c>
      <c r="J430" s="2" t="s">
        <v>27</v>
      </c>
      <c r="K430" s="2" t="s">
        <v>28</v>
      </c>
      <c r="L430" s="2" t="s">
        <v>908</v>
      </c>
      <c r="M430" s="2" t="s">
        <v>2976</v>
      </c>
      <c r="N430" s="2">
        <v>254</v>
      </c>
      <c r="O430" s="2">
        <v>0</v>
      </c>
      <c r="P430" s="22">
        <v>254</v>
      </c>
    </row>
    <row r="431" spans="1:16" x14ac:dyDescent="0.2">
      <c r="A431" s="3">
        <v>29227</v>
      </c>
      <c r="B431" s="3" t="s">
        <v>3660</v>
      </c>
      <c r="C431" s="3" t="s">
        <v>3662</v>
      </c>
      <c r="D431" s="3" t="s">
        <v>2843</v>
      </c>
      <c r="E431" s="3" t="s">
        <v>920</v>
      </c>
      <c r="F431" s="4">
        <v>42978</v>
      </c>
      <c r="H431" s="2">
        <v>254</v>
      </c>
      <c r="I431" s="2">
        <v>254</v>
      </c>
      <c r="J431" s="2" t="s">
        <v>2884</v>
      </c>
      <c r="K431" s="2" t="s">
        <v>2035</v>
      </c>
      <c r="L431" s="2" t="s">
        <v>2034</v>
      </c>
      <c r="M431" s="2" t="s">
        <v>801</v>
      </c>
      <c r="N431" s="2">
        <v>254</v>
      </c>
      <c r="O431" s="2">
        <v>0</v>
      </c>
      <c r="P431" s="22">
        <v>254</v>
      </c>
    </row>
    <row r="432" spans="1:16" x14ac:dyDescent="0.2">
      <c r="A432" s="3">
        <v>29228</v>
      </c>
      <c r="B432" s="3" t="s">
        <v>3663</v>
      </c>
      <c r="C432" s="3" t="s">
        <v>3664</v>
      </c>
      <c r="D432" s="3" t="s">
        <v>2843</v>
      </c>
      <c r="E432" s="3" t="s">
        <v>813</v>
      </c>
      <c r="F432" s="4">
        <v>42970</v>
      </c>
      <c r="H432" s="2">
        <v>1450</v>
      </c>
      <c r="I432" s="2">
        <v>1450</v>
      </c>
      <c r="J432" s="2" t="s">
        <v>3077</v>
      </c>
      <c r="K432" s="2" t="s">
        <v>2608</v>
      </c>
      <c r="L432" s="2" t="s">
        <v>2607</v>
      </c>
      <c r="M432" s="2" t="s">
        <v>2929</v>
      </c>
      <c r="N432" s="2">
        <v>1450</v>
      </c>
      <c r="O432" s="2">
        <v>0</v>
      </c>
      <c r="P432" s="22">
        <v>1450</v>
      </c>
    </row>
    <row r="433" spans="1:16" x14ac:dyDescent="0.2">
      <c r="A433" s="3">
        <v>29229</v>
      </c>
      <c r="B433" s="3" t="s">
        <v>3665</v>
      </c>
      <c r="C433" s="3" t="s">
        <v>3666</v>
      </c>
      <c r="D433" s="3" t="s">
        <v>2843</v>
      </c>
      <c r="E433" s="3" t="s">
        <v>813</v>
      </c>
      <c r="F433" s="4">
        <v>42984</v>
      </c>
      <c r="H433" s="2">
        <v>950</v>
      </c>
      <c r="I433" s="2">
        <v>950</v>
      </c>
      <c r="J433" s="2" t="s">
        <v>3077</v>
      </c>
      <c r="K433" s="2" t="s">
        <v>2608</v>
      </c>
      <c r="L433" s="2" t="s">
        <v>2607</v>
      </c>
      <c r="M433" s="2" t="s">
        <v>2929</v>
      </c>
      <c r="N433" s="2">
        <v>950</v>
      </c>
      <c r="O433" s="2">
        <v>0</v>
      </c>
      <c r="P433" s="22">
        <v>950</v>
      </c>
    </row>
    <row r="434" spans="1:16" x14ac:dyDescent="0.2">
      <c r="A434" s="3">
        <v>29230</v>
      </c>
      <c r="B434" s="3" t="s">
        <v>3667</v>
      </c>
      <c r="C434" s="3" t="s">
        <v>3668</v>
      </c>
      <c r="D434" s="3" t="s">
        <v>2843</v>
      </c>
      <c r="E434" s="3" t="s">
        <v>19</v>
      </c>
      <c r="F434" s="4">
        <v>43007</v>
      </c>
      <c r="H434" s="2">
        <v>790</v>
      </c>
      <c r="I434" s="2">
        <v>790</v>
      </c>
      <c r="J434" s="2" t="s">
        <v>27</v>
      </c>
      <c r="K434" s="2" t="s">
        <v>28</v>
      </c>
      <c r="L434" s="2" t="s">
        <v>908</v>
      </c>
      <c r="M434" s="2" t="s">
        <v>2772</v>
      </c>
      <c r="N434" s="2">
        <v>790</v>
      </c>
      <c r="O434" s="2">
        <v>0</v>
      </c>
      <c r="P434" s="22">
        <v>790</v>
      </c>
    </row>
    <row r="435" spans="1:16" x14ac:dyDescent="0.2">
      <c r="A435" s="3">
        <v>29231</v>
      </c>
      <c r="B435" s="3" t="s">
        <v>3667</v>
      </c>
      <c r="C435" s="3" t="s">
        <v>3669</v>
      </c>
      <c r="D435" s="3" t="s">
        <v>2843</v>
      </c>
      <c r="E435" s="3" t="s">
        <v>19</v>
      </c>
      <c r="F435" s="4">
        <v>43007</v>
      </c>
      <c r="H435" s="2">
        <v>790</v>
      </c>
      <c r="I435" s="2">
        <v>790</v>
      </c>
      <c r="J435" s="2" t="s">
        <v>3187</v>
      </c>
      <c r="K435" s="2" t="s">
        <v>2462</v>
      </c>
      <c r="L435" s="2" t="s">
        <v>2461</v>
      </c>
      <c r="M435" s="2" t="s">
        <v>3670</v>
      </c>
      <c r="N435" s="2">
        <v>790</v>
      </c>
      <c r="O435" s="2">
        <v>0</v>
      </c>
      <c r="P435" s="22">
        <v>790</v>
      </c>
    </row>
    <row r="436" spans="1:16" x14ac:dyDescent="0.2">
      <c r="A436" s="3">
        <v>29232</v>
      </c>
      <c r="B436" s="3" t="s">
        <v>3667</v>
      </c>
      <c r="C436" s="3" t="s">
        <v>3671</v>
      </c>
      <c r="D436" s="3" t="s">
        <v>2843</v>
      </c>
      <c r="E436" s="3" t="s">
        <v>19</v>
      </c>
      <c r="F436" s="4">
        <v>43007</v>
      </c>
      <c r="H436" s="2">
        <v>790</v>
      </c>
      <c r="I436" s="2">
        <v>790</v>
      </c>
      <c r="J436" s="2" t="s">
        <v>27</v>
      </c>
      <c r="K436" s="2" t="s">
        <v>28</v>
      </c>
      <c r="L436" s="2" t="s">
        <v>908</v>
      </c>
      <c r="M436" s="2" t="s">
        <v>2976</v>
      </c>
      <c r="N436" s="2">
        <v>790</v>
      </c>
      <c r="O436" s="2">
        <v>0</v>
      </c>
      <c r="P436" s="22">
        <v>790</v>
      </c>
    </row>
    <row r="437" spans="1:16" x14ac:dyDescent="0.2">
      <c r="A437" s="3">
        <v>29233</v>
      </c>
      <c r="B437" s="3" t="s">
        <v>3667</v>
      </c>
      <c r="C437" s="3" t="s">
        <v>3672</v>
      </c>
      <c r="D437" s="3" t="s">
        <v>2843</v>
      </c>
      <c r="E437" s="3" t="s">
        <v>19</v>
      </c>
      <c r="F437" s="4">
        <v>43007</v>
      </c>
      <c r="H437" s="2">
        <v>790</v>
      </c>
      <c r="I437" s="2">
        <v>790</v>
      </c>
      <c r="J437" s="2" t="s">
        <v>27</v>
      </c>
      <c r="K437" s="2" t="s">
        <v>28</v>
      </c>
      <c r="L437" s="2" t="s">
        <v>908</v>
      </c>
      <c r="M437" s="2" t="s">
        <v>2528</v>
      </c>
      <c r="N437" s="2">
        <v>790</v>
      </c>
      <c r="O437" s="2">
        <v>0</v>
      </c>
      <c r="P437" s="22">
        <v>790</v>
      </c>
    </row>
    <row r="438" spans="1:16" x14ac:dyDescent="0.2">
      <c r="A438" s="3">
        <v>29234</v>
      </c>
      <c r="B438" s="3" t="s">
        <v>3667</v>
      </c>
      <c r="C438" s="3" t="s">
        <v>3673</v>
      </c>
      <c r="D438" s="3" t="s">
        <v>2843</v>
      </c>
      <c r="E438" s="3" t="s">
        <v>19</v>
      </c>
      <c r="F438" s="4">
        <v>43007</v>
      </c>
      <c r="H438" s="2">
        <v>790</v>
      </c>
      <c r="I438" s="2">
        <v>790</v>
      </c>
      <c r="J438" s="2" t="s">
        <v>27</v>
      </c>
      <c r="K438" s="2" t="s">
        <v>28</v>
      </c>
      <c r="L438" s="2" t="s">
        <v>908</v>
      </c>
      <c r="M438" s="2" t="s">
        <v>1849</v>
      </c>
      <c r="N438" s="2">
        <v>790</v>
      </c>
      <c r="O438" s="2">
        <v>0</v>
      </c>
      <c r="P438" s="22">
        <v>790</v>
      </c>
    </row>
    <row r="439" spans="1:16" x14ac:dyDescent="0.2">
      <c r="A439" s="3">
        <v>29235</v>
      </c>
      <c r="B439" s="3" t="s">
        <v>3674</v>
      </c>
      <c r="C439" s="3" t="s">
        <v>3675</v>
      </c>
      <c r="D439" s="3" t="s">
        <v>2843</v>
      </c>
      <c r="E439" s="3" t="s">
        <v>96</v>
      </c>
      <c r="F439" s="4">
        <v>43018</v>
      </c>
      <c r="H439" s="2">
        <v>607.72</v>
      </c>
      <c r="I439" s="2">
        <v>607.72</v>
      </c>
      <c r="J439" s="2" t="s">
        <v>27</v>
      </c>
      <c r="K439" s="2" t="s">
        <v>28</v>
      </c>
      <c r="L439" s="2" t="s">
        <v>908</v>
      </c>
      <c r="M439" s="2" t="s">
        <v>2704</v>
      </c>
      <c r="N439" s="2">
        <v>607.72</v>
      </c>
      <c r="O439" s="2">
        <v>0</v>
      </c>
      <c r="P439" s="22">
        <v>607.72</v>
      </c>
    </row>
    <row r="440" spans="1:16" x14ac:dyDescent="0.2">
      <c r="A440" s="3">
        <v>29236</v>
      </c>
      <c r="B440" s="3" t="s">
        <v>3676</v>
      </c>
      <c r="C440" s="3" t="s">
        <v>3677</v>
      </c>
      <c r="D440" s="3" t="s">
        <v>2843</v>
      </c>
      <c r="E440" s="3" t="s">
        <v>96</v>
      </c>
      <c r="F440" s="4">
        <v>43018</v>
      </c>
      <c r="H440" s="2">
        <v>1289.9100000000001</v>
      </c>
      <c r="I440" s="2">
        <v>1289.9100000000001</v>
      </c>
      <c r="J440" s="2" t="s">
        <v>27</v>
      </c>
      <c r="K440" s="2" t="s">
        <v>28</v>
      </c>
      <c r="L440" s="2" t="s">
        <v>908</v>
      </c>
      <c r="M440" s="2" t="s">
        <v>2704</v>
      </c>
      <c r="N440" s="2">
        <v>1289.9100000000001</v>
      </c>
      <c r="O440" s="2">
        <v>0</v>
      </c>
      <c r="P440" s="22">
        <v>1289.9100000000001</v>
      </c>
    </row>
    <row r="441" spans="1:16" x14ac:dyDescent="0.2">
      <c r="A441" s="3">
        <v>29237</v>
      </c>
      <c r="B441" s="3" t="s">
        <v>3678</v>
      </c>
      <c r="C441" s="3" t="s">
        <v>3679</v>
      </c>
      <c r="D441" s="3" t="s">
        <v>2843</v>
      </c>
      <c r="E441" s="3" t="s">
        <v>615</v>
      </c>
      <c r="F441" s="4">
        <v>43053</v>
      </c>
      <c r="H441" s="2">
        <v>2506.5</v>
      </c>
      <c r="I441" s="2">
        <v>2506.5</v>
      </c>
      <c r="J441" s="2" t="s">
        <v>2884</v>
      </c>
      <c r="K441" s="2" t="s">
        <v>2035</v>
      </c>
      <c r="L441" s="2" t="s">
        <v>2034</v>
      </c>
      <c r="M441" s="2" t="s">
        <v>2692</v>
      </c>
      <c r="N441" s="2">
        <v>2506.5</v>
      </c>
      <c r="O441" s="2">
        <v>0</v>
      </c>
      <c r="P441" s="22">
        <v>2506.5</v>
      </c>
    </row>
    <row r="442" spans="1:16" x14ac:dyDescent="0.2">
      <c r="A442" s="3">
        <v>29238</v>
      </c>
      <c r="B442" s="3" t="s">
        <v>3680</v>
      </c>
      <c r="C442" s="3" t="s">
        <v>3681</v>
      </c>
      <c r="D442" s="3" t="s">
        <v>2843</v>
      </c>
      <c r="E442" s="3" t="s">
        <v>813</v>
      </c>
      <c r="F442" s="4">
        <v>43059</v>
      </c>
      <c r="H442" s="2">
        <v>500</v>
      </c>
      <c r="I442" s="2">
        <v>500</v>
      </c>
      <c r="J442" s="2" t="s">
        <v>3077</v>
      </c>
      <c r="K442" s="2" t="s">
        <v>2608</v>
      </c>
      <c r="L442" s="2" t="s">
        <v>2607</v>
      </c>
      <c r="M442" s="2" t="s">
        <v>2929</v>
      </c>
      <c r="N442" s="2">
        <v>500</v>
      </c>
      <c r="O442" s="2">
        <v>0</v>
      </c>
      <c r="P442" s="22">
        <v>500</v>
      </c>
    </row>
    <row r="443" spans="1:16" x14ac:dyDescent="0.2">
      <c r="A443" s="3">
        <v>29239</v>
      </c>
      <c r="B443" s="3" t="s">
        <v>1613</v>
      </c>
      <c r="C443" s="3" t="s">
        <v>3682</v>
      </c>
      <c r="D443" s="3" t="s">
        <v>2843</v>
      </c>
      <c r="E443" s="3" t="s">
        <v>339</v>
      </c>
      <c r="F443" s="4">
        <v>43054</v>
      </c>
      <c r="H443" s="2">
        <v>1135</v>
      </c>
      <c r="I443" s="2">
        <v>1135</v>
      </c>
      <c r="J443" s="2" t="s">
        <v>2878</v>
      </c>
      <c r="K443" s="2" t="s">
        <v>2008</v>
      </c>
      <c r="L443" s="2" t="s">
        <v>2007</v>
      </c>
      <c r="M443" s="2" t="s">
        <v>2929</v>
      </c>
      <c r="N443" s="2">
        <v>1135</v>
      </c>
      <c r="O443" s="2">
        <v>0</v>
      </c>
      <c r="P443" s="22">
        <v>1135</v>
      </c>
    </row>
    <row r="444" spans="1:16" x14ac:dyDescent="0.2">
      <c r="A444" s="3">
        <v>29240</v>
      </c>
      <c r="B444" s="3" t="s">
        <v>1613</v>
      </c>
      <c r="C444" s="3" t="s">
        <v>3683</v>
      </c>
      <c r="D444" s="3" t="s">
        <v>2843</v>
      </c>
      <c r="E444" s="3" t="s">
        <v>339</v>
      </c>
      <c r="F444" s="4">
        <v>43054</v>
      </c>
      <c r="H444" s="2">
        <v>1135</v>
      </c>
      <c r="I444" s="2">
        <v>1135</v>
      </c>
      <c r="J444" s="2" t="s">
        <v>2878</v>
      </c>
      <c r="K444" s="2" t="s">
        <v>2008</v>
      </c>
      <c r="L444" s="2" t="s">
        <v>2007</v>
      </c>
      <c r="M444" s="2" t="s">
        <v>2929</v>
      </c>
      <c r="N444" s="2">
        <v>1135</v>
      </c>
      <c r="O444" s="2">
        <v>0</v>
      </c>
      <c r="P444" s="22">
        <v>1135</v>
      </c>
    </row>
    <row r="445" spans="1:16" x14ac:dyDescent="0.2">
      <c r="A445" s="3">
        <v>29241</v>
      </c>
      <c r="B445" s="3" t="s">
        <v>3684</v>
      </c>
      <c r="C445" s="3" t="s">
        <v>3685</v>
      </c>
      <c r="D445" s="3" t="s">
        <v>2843</v>
      </c>
      <c r="E445" s="3" t="s">
        <v>722</v>
      </c>
      <c r="F445" s="4">
        <v>43042</v>
      </c>
      <c r="H445" s="2">
        <v>285</v>
      </c>
      <c r="I445" s="2">
        <v>285</v>
      </c>
      <c r="J445" s="2" t="s">
        <v>3077</v>
      </c>
      <c r="K445" s="2" t="s">
        <v>2608</v>
      </c>
      <c r="L445" s="2" t="s">
        <v>2607</v>
      </c>
      <c r="M445" s="2" t="s">
        <v>2929</v>
      </c>
      <c r="N445" s="2">
        <v>285</v>
      </c>
      <c r="O445" s="2">
        <v>0</v>
      </c>
      <c r="P445" s="22">
        <v>285</v>
      </c>
    </row>
    <row r="446" spans="1:16" x14ac:dyDescent="0.2">
      <c r="A446" s="3">
        <v>29242</v>
      </c>
      <c r="B446" s="3" t="s">
        <v>3686</v>
      </c>
      <c r="C446" s="3" t="s">
        <v>3687</v>
      </c>
      <c r="D446" s="3" t="s">
        <v>2843</v>
      </c>
      <c r="E446" s="3" t="s">
        <v>722</v>
      </c>
      <c r="F446" s="4">
        <v>43042</v>
      </c>
      <c r="H446" s="2">
        <v>285</v>
      </c>
      <c r="I446" s="2">
        <v>285</v>
      </c>
      <c r="J446" s="2" t="s">
        <v>2954</v>
      </c>
      <c r="K446" s="2" t="s">
        <v>1894</v>
      </c>
      <c r="L446" s="2" t="s">
        <v>1893</v>
      </c>
      <c r="M446" s="2" t="s">
        <v>1907</v>
      </c>
      <c r="N446" s="2">
        <v>285</v>
      </c>
      <c r="O446" s="2">
        <v>0</v>
      </c>
      <c r="P446" s="22">
        <v>285</v>
      </c>
    </row>
    <row r="447" spans="1:16" x14ac:dyDescent="0.2">
      <c r="A447" s="3">
        <v>29243</v>
      </c>
      <c r="B447" s="3" t="s">
        <v>3688</v>
      </c>
      <c r="C447" s="3" t="s">
        <v>3689</v>
      </c>
      <c r="D447" s="3" t="s">
        <v>2843</v>
      </c>
      <c r="E447" s="3" t="s">
        <v>722</v>
      </c>
      <c r="F447" s="4">
        <v>43042</v>
      </c>
      <c r="H447" s="2">
        <v>285</v>
      </c>
      <c r="I447" s="2">
        <v>285</v>
      </c>
      <c r="J447" s="2" t="s">
        <v>2954</v>
      </c>
      <c r="K447" s="2" t="s">
        <v>1894</v>
      </c>
      <c r="L447" s="2" t="s">
        <v>1893</v>
      </c>
      <c r="M447" s="2" t="s">
        <v>1907</v>
      </c>
      <c r="N447" s="2">
        <v>285</v>
      </c>
      <c r="O447" s="2">
        <v>0</v>
      </c>
      <c r="P447" s="22">
        <v>285</v>
      </c>
    </row>
    <row r="448" spans="1:16" x14ac:dyDescent="0.2">
      <c r="A448" s="3">
        <v>29244</v>
      </c>
      <c r="B448" s="3" t="s">
        <v>3690</v>
      </c>
      <c r="C448" s="3" t="s">
        <v>3691</v>
      </c>
      <c r="D448" s="3" t="s">
        <v>2843</v>
      </c>
      <c r="E448" s="3" t="s">
        <v>722</v>
      </c>
      <c r="F448" s="4">
        <v>43042</v>
      </c>
      <c r="H448" s="2">
        <v>285</v>
      </c>
      <c r="I448" s="2">
        <v>285</v>
      </c>
      <c r="J448" s="2" t="s">
        <v>2954</v>
      </c>
      <c r="K448" s="2" t="s">
        <v>1894</v>
      </c>
      <c r="L448" s="2" t="s">
        <v>1893</v>
      </c>
      <c r="M448" s="2" t="s">
        <v>1907</v>
      </c>
      <c r="N448" s="2">
        <v>285</v>
      </c>
      <c r="O448" s="2">
        <v>0</v>
      </c>
      <c r="P448" s="22">
        <v>285</v>
      </c>
    </row>
    <row r="449" spans="1:16" x14ac:dyDescent="0.2">
      <c r="A449" s="3">
        <v>29245</v>
      </c>
      <c r="B449" s="3" t="s">
        <v>1613</v>
      </c>
      <c r="C449" s="3" t="s">
        <v>3692</v>
      </c>
      <c r="D449" s="3" t="s">
        <v>2843</v>
      </c>
      <c r="E449" s="3" t="s">
        <v>339</v>
      </c>
      <c r="F449" s="4">
        <v>43054</v>
      </c>
      <c r="H449" s="2">
        <v>2385</v>
      </c>
      <c r="I449" s="2">
        <v>2385</v>
      </c>
      <c r="J449" s="2" t="s">
        <v>2907</v>
      </c>
      <c r="K449" s="2" t="s">
        <v>2039</v>
      </c>
      <c r="L449" s="2" t="s">
        <v>2038</v>
      </c>
      <c r="M449" s="2" t="s">
        <v>2037</v>
      </c>
      <c r="N449" s="2">
        <v>2385</v>
      </c>
      <c r="O449" s="2">
        <v>0</v>
      </c>
      <c r="P449" s="22">
        <v>2385</v>
      </c>
    </row>
    <row r="450" spans="1:16" x14ac:dyDescent="0.2">
      <c r="A450" s="3">
        <v>29246</v>
      </c>
      <c r="B450" s="3" t="s">
        <v>3693</v>
      </c>
      <c r="C450" s="3" t="s">
        <v>3694</v>
      </c>
      <c r="D450" s="3" t="s">
        <v>2843</v>
      </c>
      <c r="E450" s="3" t="s">
        <v>19</v>
      </c>
      <c r="F450" s="4">
        <v>43062</v>
      </c>
      <c r="H450" s="2">
        <v>700</v>
      </c>
      <c r="I450" s="2">
        <v>700</v>
      </c>
      <c r="J450" s="2" t="s">
        <v>3187</v>
      </c>
      <c r="K450" s="2" t="s">
        <v>2462</v>
      </c>
      <c r="L450" s="2" t="s">
        <v>2461</v>
      </c>
      <c r="M450" s="2" t="s">
        <v>2737</v>
      </c>
      <c r="N450" s="2">
        <v>700</v>
      </c>
      <c r="O450" s="2">
        <v>0</v>
      </c>
      <c r="P450" s="22">
        <v>700</v>
      </c>
    </row>
    <row r="451" spans="1:16" x14ac:dyDescent="0.2">
      <c r="A451" s="3">
        <v>29247</v>
      </c>
      <c r="B451" s="3" t="s">
        <v>3693</v>
      </c>
      <c r="C451" s="3" t="s">
        <v>3695</v>
      </c>
      <c r="D451" s="3" t="s">
        <v>2843</v>
      </c>
      <c r="E451" s="3" t="s">
        <v>19</v>
      </c>
      <c r="F451" s="4">
        <v>43062</v>
      </c>
      <c r="H451" s="2">
        <v>700</v>
      </c>
      <c r="I451" s="2">
        <v>700</v>
      </c>
      <c r="J451" s="2" t="s">
        <v>3187</v>
      </c>
      <c r="K451" s="2" t="s">
        <v>2462</v>
      </c>
      <c r="L451" s="2" t="s">
        <v>2461</v>
      </c>
      <c r="M451" s="2" t="s">
        <v>2460</v>
      </c>
      <c r="N451" s="2">
        <v>700</v>
      </c>
      <c r="O451" s="2">
        <v>0</v>
      </c>
      <c r="P451" s="22">
        <v>700</v>
      </c>
    </row>
    <row r="452" spans="1:16" x14ac:dyDescent="0.2">
      <c r="A452" s="3">
        <v>29248</v>
      </c>
      <c r="B452" s="3" t="s">
        <v>3696</v>
      </c>
      <c r="C452" s="3" t="s">
        <v>3697</v>
      </c>
      <c r="D452" s="3" t="s">
        <v>2843</v>
      </c>
      <c r="E452" s="3" t="s">
        <v>96</v>
      </c>
      <c r="F452" s="4">
        <v>43068</v>
      </c>
      <c r="H452" s="2">
        <v>1080.52</v>
      </c>
      <c r="I452" s="2">
        <v>1080.52</v>
      </c>
      <c r="J452" s="2" t="s">
        <v>3077</v>
      </c>
      <c r="K452" s="2" t="s">
        <v>2608</v>
      </c>
      <c r="L452" s="2" t="s">
        <v>2607</v>
      </c>
      <c r="M452" s="2" t="s">
        <v>2606</v>
      </c>
      <c r="N452" s="2">
        <v>1080.52</v>
      </c>
      <c r="O452" s="2">
        <v>0</v>
      </c>
      <c r="P452" s="22">
        <v>1080.52</v>
      </c>
    </row>
    <row r="453" spans="1:16" x14ac:dyDescent="0.2">
      <c r="A453" s="3">
        <v>29249</v>
      </c>
      <c r="B453" s="3" t="s">
        <v>1618</v>
      </c>
      <c r="C453" s="3" t="s">
        <v>3698</v>
      </c>
      <c r="D453" s="3" t="s">
        <v>2843</v>
      </c>
      <c r="E453" s="3" t="s">
        <v>920</v>
      </c>
      <c r="F453" s="4">
        <v>43090</v>
      </c>
      <c r="H453" s="2">
        <v>602</v>
      </c>
      <c r="I453" s="2">
        <v>602</v>
      </c>
      <c r="J453" s="2" t="s">
        <v>27</v>
      </c>
      <c r="K453" s="2" t="s">
        <v>28</v>
      </c>
      <c r="L453" s="2" t="s">
        <v>908</v>
      </c>
      <c r="M453" s="2" t="s">
        <v>2704</v>
      </c>
      <c r="N453" s="2">
        <v>602</v>
      </c>
      <c r="O453" s="2">
        <v>0</v>
      </c>
      <c r="P453" s="22">
        <v>602</v>
      </c>
    </row>
    <row r="454" spans="1:16" x14ac:dyDescent="0.2">
      <c r="A454" s="3">
        <v>29250</v>
      </c>
      <c r="B454" s="3" t="s">
        <v>3699</v>
      </c>
      <c r="C454" s="3" t="s">
        <v>3700</v>
      </c>
      <c r="D454" s="3" t="s">
        <v>2843</v>
      </c>
      <c r="E454" s="3" t="s">
        <v>920</v>
      </c>
      <c r="F454" s="4">
        <v>43090</v>
      </c>
      <c r="H454" s="2">
        <v>3450</v>
      </c>
      <c r="I454" s="2">
        <v>3450</v>
      </c>
      <c r="J454" s="2" t="s">
        <v>27</v>
      </c>
      <c r="K454" s="2" t="s">
        <v>28</v>
      </c>
      <c r="L454" s="2" t="s">
        <v>908</v>
      </c>
      <c r="M454" s="2" t="s">
        <v>699</v>
      </c>
      <c r="N454" s="2">
        <v>3450</v>
      </c>
      <c r="O454" s="2">
        <v>0</v>
      </c>
      <c r="P454" s="22">
        <v>3450</v>
      </c>
    </row>
    <row r="455" spans="1:16" x14ac:dyDescent="0.2">
      <c r="A455" s="3">
        <v>29251</v>
      </c>
      <c r="B455" s="3" t="s">
        <v>3701</v>
      </c>
      <c r="C455" s="3" t="s">
        <v>3702</v>
      </c>
      <c r="D455" s="3" t="s">
        <v>2843</v>
      </c>
      <c r="E455" s="3" t="s">
        <v>920</v>
      </c>
      <c r="F455" s="4">
        <v>43090</v>
      </c>
      <c r="H455" s="2">
        <v>1410</v>
      </c>
      <c r="I455" s="2">
        <v>1410</v>
      </c>
      <c r="J455" s="2" t="s">
        <v>3702</v>
      </c>
      <c r="K455" s="2" t="s">
        <v>3702</v>
      </c>
      <c r="L455" s="2" t="s">
        <v>3632</v>
      </c>
      <c r="M455" s="2" t="s">
        <v>1892</v>
      </c>
      <c r="N455" s="2">
        <v>1410</v>
      </c>
      <c r="O455" s="2">
        <v>0</v>
      </c>
      <c r="P455" s="22">
        <v>1410</v>
      </c>
    </row>
    <row r="456" spans="1:16" x14ac:dyDescent="0.2">
      <c r="A456" s="3">
        <v>29252</v>
      </c>
      <c r="B456" s="3" t="s">
        <v>3701</v>
      </c>
      <c r="C456" s="3" t="s">
        <v>3703</v>
      </c>
      <c r="D456" s="3" t="s">
        <v>2843</v>
      </c>
      <c r="E456" s="3" t="s">
        <v>920</v>
      </c>
      <c r="F456" s="4">
        <v>43090</v>
      </c>
      <c r="H456" s="2">
        <v>1410</v>
      </c>
      <c r="I456" s="2">
        <v>1410</v>
      </c>
      <c r="J456" s="2" t="s">
        <v>27</v>
      </c>
      <c r="K456" s="2" t="s">
        <v>28</v>
      </c>
      <c r="L456" s="2" t="s">
        <v>908</v>
      </c>
      <c r="M456" s="2" t="s">
        <v>2528</v>
      </c>
      <c r="N456" s="2">
        <v>1410</v>
      </c>
      <c r="O456" s="2">
        <v>0</v>
      </c>
      <c r="P456" s="22">
        <v>1410</v>
      </c>
    </row>
    <row r="457" spans="1:16" x14ac:dyDescent="0.2">
      <c r="A457" s="3">
        <v>29253</v>
      </c>
      <c r="B457" s="3" t="s">
        <v>3704</v>
      </c>
      <c r="C457" s="3" t="s">
        <v>3705</v>
      </c>
      <c r="D457" s="3" t="s">
        <v>2843</v>
      </c>
      <c r="E457" s="3" t="s">
        <v>920</v>
      </c>
      <c r="F457" s="4">
        <v>43090</v>
      </c>
      <c r="H457" s="2">
        <v>378</v>
      </c>
      <c r="I457" s="2">
        <v>378</v>
      </c>
      <c r="J457" s="2" t="s">
        <v>27</v>
      </c>
      <c r="K457" s="2" t="s">
        <v>28</v>
      </c>
      <c r="L457" s="2" t="s">
        <v>908</v>
      </c>
      <c r="M457" s="2" t="s">
        <v>2739</v>
      </c>
      <c r="N457" s="2">
        <v>378</v>
      </c>
      <c r="O457" s="2">
        <v>0</v>
      </c>
      <c r="P457" s="22">
        <v>378</v>
      </c>
    </row>
    <row r="458" spans="1:16" x14ac:dyDescent="0.2">
      <c r="A458" s="3">
        <v>29254</v>
      </c>
      <c r="B458" s="3" t="s">
        <v>3704</v>
      </c>
      <c r="C458" s="3" t="s">
        <v>3706</v>
      </c>
      <c r="D458" s="3" t="s">
        <v>2843</v>
      </c>
      <c r="E458" s="3" t="s">
        <v>920</v>
      </c>
      <c r="F458" s="4">
        <v>43090</v>
      </c>
      <c r="H458" s="2">
        <v>378</v>
      </c>
      <c r="I458" s="2">
        <v>378</v>
      </c>
      <c r="J458" s="2" t="s">
        <v>27</v>
      </c>
      <c r="K458" s="2" t="s">
        <v>28</v>
      </c>
      <c r="L458" s="2" t="s">
        <v>908</v>
      </c>
      <c r="M458" s="2" t="s">
        <v>1849</v>
      </c>
      <c r="N458" s="2">
        <v>378</v>
      </c>
      <c r="O458" s="2">
        <v>0</v>
      </c>
      <c r="P458" s="22">
        <v>378</v>
      </c>
    </row>
    <row r="459" spans="1:16" x14ac:dyDescent="0.2">
      <c r="A459" s="3">
        <v>29255</v>
      </c>
      <c r="B459" s="3" t="s">
        <v>3704</v>
      </c>
      <c r="C459" s="3" t="s">
        <v>3707</v>
      </c>
      <c r="D459" s="3" t="s">
        <v>2843</v>
      </c>
      <c r="E459" s="3" t="s">
        <v>920</v>
      </c>
      <c r="F459" s="4">
        <v>43090</v>
      </c>
      <c r="H459" s="2">
        <v>378</v>
      </c>
      <c r="I459" s="2">
        <v>378</v>
      </c>
      <c r="J459" s="2" t="s">
        <v>27</v>
      </c>
      <c r="K459" s="2" t="s">
        <v>28</v>
      </c>
      <c r="L459" s="2" t="s">
        <v>908</v>
      </c>
      <c r="M459" s="2" t="s">
        <v>1332</v>
      </c>
      <c r="N459" s="2">
        <v>378</v>
      </c>
      <c r="O459" s="2">
        <v>0</v>
      </c>
      <c r="P459" s="22">
        <v>378</v>
      </c>
    </row>
    <row r="460" spans="1:16" x14ac:dyDescent="0.2">
      <c r="A460" s="3">
        <v>29256</v>
      </c>
      <c r="B460" s="3" t="s">
        <v>3704</v>
      </c>
      <c r="C460" s="3" t="s">
        <v>3708</v>
      </c>
      <c r="D460" s="3" t="s">
        <v>2843</v>
      </c>
      <c r="E460" s="3" t="s">
        <v>920</v>
      </c>
      <c r="F460" s="4">
        <v>43090</v>
      </c>
      <c r="H460" s="2">
        <v>378</v>
      </c>
      <c r="I460" s="2">
        <v>378</v>
      </c>
      <c r="J460" s="2" t="s">
        <v>2954</v>
      </c>
      <c r="K460" s="2" t="s">
        <v>1894</v>
      </c>
      <c r="L460" s="2" t="s">
        <v>1893</v>
      </c>
      <c r="M460" s="2" t="s">
        <v>1907</v>
      </c>
      <c r="N460" s="2">
        <v>378</v>
      </c>
      <c r="O460" s="2">
        <v>0</v>
      </c>
      <c r="P460" s="22">
        <v>378</v>
      </c>
    </row>
    <row r="461" spans="1:16" x14ac:dyDescent="0.2">
      <c r="A461" s="3">
        <v>29257</v>
      </c>
      <c r="B461" s="3" t="s">
        <v>3704</v>
      </c>
      <c r="C461" s="3" t="s">
        <v>3709</v>
      </c>
      <c r="D461" s="3" t="s">
        <v>2843</v>
      </c>
      <c r="E461" s="3" t="s">
        <v>920</v>
      </c>
      <c r="F461" s="4">
        <v>43090</v>
      </c>
      <c r="H461" s="2">
        <v>378</v>
      </c>
      <c r="I461" s="2">
        <v>378</v>
      </c>
      <c r="J461" s="2" t="s">
        <v>2954</v>
      </c>
      <c r="K461" s="2" t="s">
        <v>1894</v>
      </c>
      <c r="L461" s="2" t="s">
        <v>1893</v>
      </c>
      <c r="M461" s="2" t="s">
        <v>1907</v>
      </c>
      <c r="N461" s="2">
        <v>378</v>
      </c>
      <c r="O461" s="2">
        <v>0</v>
      </c>
      <c r="P461" s="22">
        <v>378</v>
      </c>
    </row>
    <row r="462" spans="1:16" x14ac:dyDescent="0.2">
      <c r="A462" s="3">
        <v>29258</v>
      </c>
      <c r="B462" s="3" t="s">
        <v>3704</v>
      </c>
      <c r="C462" s="3" t="s">
        <v>3710</v>
      </c>
      <c r="D462" s="3" t="s">
        <v>2843</v>
      </c>
      <c r="E462" s="3" t="s">
        <v>920</v>
      </c>
      <c r="F462" s="4">
        <v>43090</v>
      </c>
      <c r="H462" s="2">
        <v>378</v>
      </c>
      <c r="I462" s="2">
        <v>378</v>
      </c>
      <c r="J462" s="2" t="s">
        <v>2954</v>
      </c>
      <c r="K462" s="2" t="s">
        <v>1894</v>
      </c>
      <c r="L462" s="2" t="s">
        <v>1893</v>
      </c>
      <c r="M462" s="2" t="s">
        <v>1907</v>
      </c>
      <c r="N462" s="2">
        <v>378</v>
      </c>
      <c r="O462" s="2">
        <v>0</v>
      </c>
      <c r="P462" s="22">
        <v>378</v>
      </c>
    </row>
    <row r="463" spans="1:16" x14ac:dyDescent="0.2">
      <c r="A463" s="3">
        <v>29259</v>
      </c>
      <c r="B463" s="3" t="s">
        <v>3704</v>
      </c>
      <c r="C463" s="3" t="s">
        <v>3711</v>
      </c>
      <c r="D463" s="3" t="s">
        <v>2843</v>
      </c>
      <c r="E463" s="3" t="s">
        <v>920</v>
      </c>
      <c r="F463" s="4">
        <v>43090</v>
      </c>
      <c r="H463" s="2">
        <v>378</v>
      </c>
      <c r="I463" s="2">
        <v>378</v>
      </c>
      <c r="J463" s="2" t="s">
        <v>2954</v>
      </c>
      <c r="K463" s="2" t="s">
        <v>1894</v>
      </c>
      <c r="L463" s="2" t="s">
        <v>1893</v>
      </c>
      <c r="M463" s="2" t="s">
        <v>1907</v>
      </c>
      <c r="N463" s="2">
        <v>378</v>
      </c>
      <c r="O463" s="2">
        <v>0</v>
      </c>
      <c r="P463" s="22">
        <v>378</v>
      </c>
    </row>
    <row r="464" spans="1:16" x14ac:dyDescent="0.2">
      <c r="A464" s="3">
        <v>29260</v>
      </c>
      <c r="B464" s="3" t="s">
        <v>3704</v>
      </c>
      <c r="C464" s="3" t="s">
        <v>3712</v>
      </c>
      <c r="D464" s="3" t="s">
        <v>2843</v>
      </c>
      <c r="E464" s="3" t="s">
        <v>920</v>
      </c>
      <c r="F464" s="4">
        <v>43090</v>
      </c>
      <c r="H464" s="2">
        <v>378</v>
      </c>
      <c r="I464" s="2">
        <v>378</v>
      </c>
      <c r="J464" s="2" t="s">
        <v>2954</v>
      </c>
      <c r="K464" s="2" t="s">
        <v>1894</v>
      </c>
      <c r="L464" s="2" t="s">
        <v>1893</v>
      </c>
      <c r="M464" s="2" t="s">
        <v>1907</v>
      </c>
      <c r="N464" s="2">
        <v>378</v>
      </c>
      <c r="O464" s="2">
        <v>0</v>
      </c>
      <c r="P464" s="22">
        <v>378</v>
      </c>
    </row>
    <row r="465" spans="1:16" x14ac:dyDescent="0.2">
      <c r="A465" s="3">
        <v>29261</v>
      </c>
      <c r="B465" s="3" t="s">
        <v>3713</v>
      </c>
      <c r="C465" s="3" t="s">
        <v>3714</v>
      </c>
      <c r="D465" s="3" t="s">
        <v>2843</v>
      </c>
      <c r="E465" s="3" t="s">
        <v>3269</v>
      </c>
      <c r="F465" s="4">
        <v>43083</v>
      </c>
      <c r="H465" s="2">
        <v>1706.5</v>
      </c>
      <c r="I465" s="2">
        <v>1706.5</v>
      </c>
      <c r="J465" s="2" t="s">
        <v>27</v>
      </c>
      <c r="K465" s="2" t="s">
        <v>28</v>
      </c>
      <c r="L465" s="2" t="s">
        <v>908</v>
      </c>
      <c r="M465" s="2" t="s">
        <v>90</v>
      </c>
      <c r="N465" s="2">
        <v>1706.5</v>
      </c>
      <c r="O465" s="2">
        <v>0</v>
      </c>
      <c r="P465" s="22">
        <v>1706.5</v>
      </c>
    </row>
    <row r="466" spans="1:16" x14ac:dyDescent="0.2">
      <c r="A466" s="3">
        <v>29262</v>
      </c>
      <c r="B466" s="3" t="s">
        <v>3715</v>
      </c>
      <c r="C466" s="3" t="s">
        <v>3716</v>
      </c>
      <c r="D466" s="3" t="s">
        <v>2843</v>
      </c>
      <c r="E466" s="3" t="s">
        <v>96</v>
      </c>
      <c r="F466" s="4">
        <v>43083</v>
      </c>
      <c r="H466" s="2">
        <v>649.59</v>
      </c>
      <c r="I466" s="2">
        <v>649.59</v>
      </c>
      <c r="J466" s="2" t="s">
        <v>27</v>
      </c>
      <c r="K466" s="2" t="s">
        <v>28</v>
      </c>
      <c r="L466" s="2" t="s">
        <v>908</v>
      </c>
      <c r="M466" s="2" t="s">
        <v>90</v>
      </c>
      <c r="N466" s="2">
        <v>649.59</v>
      </c>
      <c r="O466" s="2">
        <v>0</v>
      </c>
      <c r="P466" s="22">
        <v>649.59</v>
      </c>
    </row>
    <row r="467" spans="1:16" x14ac:dyDescent="0.2">
      <c r="A467" s="3">
        <v>29263</v>
      </c>
      <c r="B467" s="3" t="s">
        <v>3717</v>
      </c>
      <c r="C467" s="3" t="s">
        <v>3718</v>
      </c>
      <c r="D467" s="3" t="s">
        <v>2843</v>
      </c>
      <c r="E467" s="3" t="s">
        <v>1469</v>
      </c>
      <c r="F467" s="4">
        <v>43088</v>
      </c>
      <c r="H467" s="2">
        <v>952</v>
      </c>
      <c r="I467" s="2">
        <v>952</v>
      </c>
      <c r="J467" s="2" t="s">
        <v>2846</v>
      </c>
      <c r="K467" s="2" t="s">
        <v>2133</v>
      </c>
      <c r="L467" s="2" t="s">
        <v>2132</v>
      </c>
      <c r="M467" s="2" t="s">
        <v>2131</v>
      </c>
      <c r="N467" s="2">
        <v>952</v>
      </c>
      <c r="O467" s="2">
        <v>0</v>
      </c>
      <c r="P467" s="22">
        <v>952</v>
      </c>
    </row>
    <row r="468" spans="1:16" x14ac:dyDescent="0.2">
      <c r="A468" s="3">
        <v>29264</v>
      </c>
      <c r="B468" s="3" t="s">
        <v>1613</v>
      </c>
      <c r="C468" s="3" t="s">
        <v>3719</v>
      </c>
      <c r="D468" s="3" t="s">
        <v>2843</v>
      </c>
      <c r="E468" s="3" t="s">
        <v>339</v>
      </c>
      <c r="F468" s="4">
        <v>43074</v>
      </c>
      <c r="H468" s="2">
        <v>1235</v>
      </c>
      <c r="I468" s="2">
        <v>1235</v>
      </c>
      <c r="J468" s="2" t="s">
        <v>2907</v>
      </c>
      <c r="K468" s="2" t="s">
        <v>2039</v>
      </c>
      <c r="L468" s="2" t="s">
        <v>2038</v>
      </c>
      <c r="M468" s="2" t="s">
        <v>2037</v>
      </c>
      <c r="N468" s="2">
        <v>1235</v>
      </c>
      <c r="O468" s="2">
        <v>0</v>
      </c>
      <c r="P468" s="22">
        <v>1235</v>
      </c>
    </row>
    <row r="469" spans="1:16" x14ac:dyDescent="0.2">
      <c r="A469" s="3">
        <v>29265</v>
      </c>
      <c r="B469" s="3" t="s">
        <v>3720</v>
      </c>
      <c r="C469" s="3" t="s">
        <v>3721</v>
      </c>
      <c r="D469" s="3" t="s">
        <v>2843</v>
      </c>
      <c r="E469" s="3" t="s">
        <v>96</v>
      </c>
      <c r="F469" s="4">
        <v>43081</v>
      </c>
      <c r="H469" s="2">
        <v>745.25</v>
      </c>
      <c r="I469" s="2">
        <v>745.25</v>
      </c>
      <c r="J469" s="2" t="s">
        <v>3187</v>
      </c>
      <c r="K469" s="2" t="s">
        <v>2462</v>
      </c>
      <c r="L469" s="2" t="s">
        <v>2461</v>
      </c>
      <c r="M469" s="2" t="s">
        <v>2460</v>
      </c>
      <c r="N469" s="2">
        <v>745.25</v>
      </c>
      <c r="O469" s="2">
        <v>0</v>
      </c>
      <c r="P469" s="22">
        <v>745.25</v>
      </c>
    </row>
    <row r="470" spans="1:16" x14ac:dyDescent="0.2">
      <c r="A470" s="3">
        <v>29266</v>
      </c>
      <c r="B470" s="3" t="s">
        <v>3722</v>
      </c>
      <c r="C470" s="3" t="s">
        <v>3723</v>
      </c>
      <c r="D470" s="3" t="s">
        <v>2843</v>
      </c>
      <c r="E470" s="3" t="s">
        <v>96</v>
      </c>
      <c r="F470" s="4">
        <v>43081</v>
      </c>
      <c r="H470" s="2">
        <v>544.4</v>
      </c>
      <c r="I470" s="2">
        <v>544.4</v>
      </c>
      <c r="J470" s="2" t="s">
        <v>27</v>
      </c>
      <c r="K470" s="2" t="s">
        <v>28</v>
      </c>
      <c r="L470" s="2" t="s">
        <v>908</v>
      </c>
      <c r="M470" s="2" t="s">
        <v>2851</v>
      </c>
      <c r="N470" s="2">
        <v>544.4</v>
      </c>
      <c r="O470" s="2">
        <v>0</v>
      </c>
      <c r="P470" s="22">
        <v>544.4</v>
      </c>
    </row>
    <row r="471" spans="1:16" x14ac:dyDescent="0.2">
      <c r="A471" s="3">
        <v>29267</v>
      </c>
      <c r="B471" s="3" t="s">
        <v>3722</v>
      </c>
      <c r="C471" s="3" t="s">
        <v>3724</v>
      </c>
      <c r="D471" s="3" t="s">
        <v>2843</v>
      </c>
      <c r="E471" s="3" t="s">
        <v>96</v>
      </c>
      <c r="F471" s="4">
        <v>43081</v>
      </c>
      <c r="H471" s="2">
        <v>544.4</v>
      </c>
      <c r="I471" s="2">
        <v>544.4</v>
      </c>
      <c r="J471" s="2" t="s">
        <v>27</v>
      </c>
      <c r="K471" s="2" t="s">
        <v>28</v>
      </c>
      <c r="L471" s="2" t="s">
        <v>908</v>
      </c>
      <c r="M471" s="2" t="s">
        <v>2851</v>
      </c>
      <c r="N471" s="2">
        <v>544.4</v>
      </c>
      <c r="O471" s="2">
        <v>0</v>
      </c>
      <c r="P471" s="22">
        <v>544.4</v>
      </c>
    </row>
    <row r="472" spans="1:16" x14ac:dyDescent="0.2">
      <c r="A472" s="3">
        <v>29268</v>
      </c>
      <c r="B472" s="3" t="s">
        <v>3722</v>
      </c>
      <c r="C472" s="3" t="s">
        <v>3725</v>
      </c>
      <c r="D472" s="3" t="s">
        <v>2843</v>
      </c>
      <c r="E472" s="3" t="s">
        <v>96</v>
      </c>
      <c r="F472" s="4">
        <v>43081</v>
      </c>
      <c r="H472" s="2">
        <v>544.4</v>
      </c>
      <c r="I472" s="2">
        <v>544.4</v>
      </c>
      <c r="J472" s="2" t="s">
        <v>27</v>
      </c>
      <c r="K472" s="2" t="s">
        <v>28</v>
      </c>
      <c r="L472" s="2" t="s">
        <v>908</v>
      </c>
      <c r="M472" s="2" t="s">
        <v>2851</v>
      </c>
      <c r="N472" s="2">
        <v>544.4</v>
      </c>
      <c r="O472" s="2">
        <v>0</v>
      </c>
      <c r="P472" s="22">
        <v>544.4</v>
      </c>
    </row>
    <row r="473" spans="1:16" x14ac:dyDescent="0.2">
      <c r="A473" s="3">
        <v>29269</v>
      </c>
      <c r="B473" s="3" t="s">
        <v>3722</v>
      </c>
      <c r="C473" s="3" t="s">
        <v>3726</v>
      </c>
      <c r="D473" s="3" t="s">
        <v>2843</v>
      </c>
      <c r="E473" s="3" t="s">
        <v>96</v>
      </c>
      <c r="F473" s="4">
        <v>43081</v>
      </c>
      <c r="H473" s="2">
        <v>544.4</v>
      </c>
      <c r="I473" s="2">
        <v>544.4</v>
      </c>
      <c r="J473" s="2" t="s">
        <v>27</v>
      </c>
      <c r="K473" s="2" t="s">
        <v>28</v>
      </c>
      <c r="L473" s="2" t="s">
        <v>908</v>
      </c>
      <c r="M473" s="2" t="s">
        <v>2851</v>
      </c>
      <c r="N473" s="2">
        <v>544.4</v>
      </c>
      <c r="O473" s="2">
        <v>0</v>
      </c>
      <c r="P473" s="22">
        <v>544.4</v>
      </c>
    </row>
    <row r="474" spans="1:16" x14ac:dyDescent="0.2">
      <c r="A474" s="3">
        <v>29270</v>
      </c>
      <c r="B474" s="3" t="s">
        <v>3722</v>
      </c>
      <c r="C474" s="3" t="s">
        <v>3727</v>
      </c>
      <c r="D474" s="3" t="s">
        <v>2843</v>
      </c>
      <c r="E474" s="3" t="s">
        <v>96</v>
      </c>
      <c r="F474" s="4">
        <v>43081</v>
      </c>
      <c r="H474" s="2">
        <v>544.4</v>
      </c>
      <c r="I474" s="2">
        <v>544.4</v>
      </c>
      <c r="J474" s="2" t="s">
        <v>27</v>
      </c>
      <c r="K474" s="2" t="s">
        <v>28</v>
      </c>
      <c r="L474" s="2" t="s">
        <v>908</v>
      </c>
      <c r="M474" s="2" t="s">
        <v>2851</v>
      </c>
      <c r="N474" s="2">
        <v>544.4</v>
      </c>
      <c r="O474" s="2">
        <v>0</v>
      </c>
      <c r="P474" s="22">
        <v>544.4</v>
      </c>
    </row>
    <row r="475" spans="1:16" x14ac:dyDescent="0.2">
      <c r="A475" s="3">
        <v>29271</v>
      </c>
      <c r="B475" s="3" t="s">
        <v>3722</v>
      </c>
      <c r="C475" s="3" t="s">
        <v>3728</v>
      </c>
      <c r="D475" s="3" t="s">
        <v>2843</v>
      </c>
      <c r="E475" s="3" t="s">
        <v>96</v>
      </c>
      <c r="F475" s="4">
        <v>43081</v>
      </c>
      <c r="H475" s="2">
        <v>544.4</v>
      </c>
      <c r="I475" s="2">
        <v>544.4</v>
      </c>
      <c r="J475" s="2" t="s">
        <v>27</v>
      </c>
      <c r="K475" s="2" t="s">
        <v>28</v>
      </c>
      <c r="L475" s="2" t="s">
        <v>908</v>
      </c>
      <c r="M475" s="2" t="s">
        <v>2851</v>
      </c>
      <c r="N475" s="2">
        <v>544.4</v>
      </c>
      <c r="O475" s="2">
        <v>0</v>
      </c>
      <c r="P475" s="22">
        <v>544.4</v>
      </c>
    </row>
    <row r="476" spans="1:16" x14ac:dyDescent="0.2">
      <c r="A476" s="3">
        <v>29272</v>
      </c>
      <c r="B476" s="3" t="s">
        <v>3722</v>
      </c>
      <c r="C476" s="3" t="s">
        <v>3729</v>
      </c>
      <c r="D476" s="3" t="s">
        <v>2843</v>
      </c>
      <c r="E476" s="3" t="s">
        <v>96</v>
      </c>
      <c r="F476" s="4">
        <v>43081</v>
      </c>
      <c r="H476" s="2">
        <v>544.4</v>
      </c>
      <c r="I476" s="2">
        <v>544.4</v>
      </c>
      <c r="J476" s="2" t="s">
        <v>27</v>
      </c>
      <c r="K476" s="2" t="s">
        <v>28</v>
      </c>
      <c r="L476" s="2" t="s">
        <v>908</v>
      </c>
      <c r="M476" s="2" t="s">
        <v>2851</v>
      </c>
      <c r="N476" s="2">
        <v>544.4</v>
      </c>
      <c r="O476" s="2">
        <v>0</v>
      </c>
      <c r="P476" s="22">
        <v>544.4</v>
      </c>
    </row>
    <row r="477" spans="1:16" x14ac:dyDescent="0.2">
      <c r="A477" s="3">
        <v>29273</v>
      </c>
      <c r="B477" s="3" t="s">
        <v>3722</v>
      </c>
      <c r="C477" s="3" t="s">
        <v>3730</v>
      </c>
      <c r="D477" s="3" t="s">
        <v>2843</v>
      </c>
      <c r="E477" s="3" t="s">
        <v>96</v>
      </c>
      <c r="F477" s="4">
        <v>43081</v>
      </c>
      <c r="H477" s="2">
        <v>544.4</v>
      </c>
      <c r="I477" s="2">
        <v>544.4</v>
      </c>
      <c r="J477" s="2" t="s">
        <v>27</v>
      </c>
      <c r="K477" s="2" t="s">
        <v>28</v>
      </c>
      <c r="L477" s="2" t="s">
        <v>908</v>
      </c>
      <c r="M477" s="2" t="s">
        <v>2851</v>
      </c>
      <c r="N477" s="2">
        <v>544.4</v>
      </c>
      <c r="O477" s="2">
        <v>0</v>
      </c>
      <c r="P477" s="22">
        <v>544.4</v>
      </c>
    </row>
    <row r="478" spans="1:16" x14ac:dyDescent="0.2">
      <c r="A478" s="3">
        <v>29274</v>
      </c>
      <c r="B478" s="3" t="s">
        <v>3722</v>
      </c>
      <c r="C478" s="3" t="s">
        <v>3731</v>
      </c>
      <c r="D478" s="3" t="s">
        <v>2843</v>
      </c>
      <c r="E478" s="3" t="s">
        <v>96</v>
      </c>
      <c r="F478" s="4">
        <v>43081</v>
      </c>
      <c r="H478" s="2">
        <v>544.4</v>
      </c>
      <c r="I478" s="2">
        <v>544.4</v>
      </c>
      <c r="J478" s="2" t="s">
        <v>27</v>
      </c>
      <c r="K478" s="2" t="s">
        <v>28</v>
      </c>
      <c r="L478" s="2" t="s">
        <v>908</v>
      </c>
      <c r="M478" s="2" t="s">
        <v>2851</v>
      </c>
      <c r="N478" s="2">
        <v>544.4</v>
      </c>
      <c r="O478" s="2">
        <v>0</v>
      </c>
      <c r="P478" s="22">
        <v>544.4</v>
      </c>
    </row>
    <row r="479" spans="1:16" x14ac:dyDescent="0.2">
      <c r="A479" s="3">
        <v>29275</v>
      </c>
      <c r="B479" s="3" t="s">
        <v>3732</v>
      </c>
      <c r="C479" s="3" t="s">
        <v>3733</v>
      </c>
      <c r="D479" s="3" t="s">
        <v>2843</v>
      </c>
      <c r="E479" s="3" t="s">
        <v>813</v>
      </c>
      <c r="F479" s="4">
        <v>43077</v>
      </c>
      <c r="H479" s="2">
        <v>2600</v>
      </c>
      <c r="I479" s="2">
        <v>2600</v>
      </c>
      <c r="J479" s="2" t="s">
        <v>45</v>
      </c>
      <c r="K479" s="2" t="s">
        <v>46</v>
      </c>
      <c r="L479" s="2" t="s">
        <v>39</v>
      </c>
      <c r="M479" s="2" t="s">
        <v>23</v>
      </c>
      <c r="N479" s="2">
        <v>2600</v>
      </c>
      <c r="O479" s="2">
        <v>0</v>
      </c>
      <c r="P479" s="22">
        <v>2600</v>
      </c>
    </row>
    <row r="480" spans="1:16" x14ac:dyDescent="0.2">
      <c r="A480" s="5">
        <v>29276</v>
      </c>
      <c r="B480" s="5" t="s">
        <v>3734</v>
      </c>
      <c r="C480" s="5" t="s">
        <v>3735</v>
      </c>
      <c r="D480" s="5" t="s">
        <v>2843</v>
      </c>
      <c r="E480" s="5" t="s">
        <v>96</v>
      </c>
      <c r="F480" s="6">
        <v>43105</v>
      </c>
      <c r="G480" s="7"/>
      <c r="H480" s="8">
        <v>2460.5</v>
      </c>
      <c r="I480" s="8">
        <v>2460.5</v>
      </c>
      <c r="J480" s="8" t="s">
        <v>2907</v>
      </c>
      <c r="K480" s="8" t="s">
        <v>2039</v>
      </c>
      <c r="L480" s="8" t="s">
        <v>2038</v>
      </c>
      <c r="M480" s="8" t="s">
        <v>3736</v>
      </c>
      <c r="N480" s="8"/>
      <c r="O480" s="8">
        <v>0</v>
      </c>
      <c r="P480" s="22">
        <v>2460.5</v>
      </c>
    </row>
    <row r="481" spans="1:16" x14ac:dyDescent="0.2">
      <c r="A481" s="5">
        <v>29277</v>
      </c>
      <c r="B481" s="5" t="s">
        <v>3734</v>
      </c>
      <c r="C481" s="5" t="s">
        <v>3737</v>
      </c>
      <c r="D481" s="5" t="s">
        <v>2843</v>
      </c>
      <c r="E481" s="5" t="s">
        <v>96</v>
      </c>
      <c r="F481" s="6">
        <v>43116</v>
      </c>
      <c r="G481" s="7"/>
      <c r="H481" s="8">
        <v>2460.5</v>
      </c>
      <c r="I481" s="8">
        <v>2460.5</v>
      </c>
      <c r="J481" s="8" t="s">
        <v>2907</v>
      </c>
      <c r="K481" s="8" t="s">
        <v>2039</v>
      </c>
      <c r="L481" s="8" t="s">
        <v>2038</v>
      </c>
      <c r="M481" s="8" t="s">
        <v>2109</v>
      </c>
      <c r="N481" s="8"/>
      <c r="O481" s="8">
        <v>0</v>
      </c>
      <c r="P481" s="22">
        <v>2460.5</v>
      </c>
    </row>
    <row r="482" spans="1:16" s="7" customFormat="1" x14ac:dyDescent="0.2">
      <c r="A482" s="5">
        <v>29278</v>
      </c>
      <c r="B482" s="5" t="s">
        <v>3738</v>
      </c>
      <c r="C482" s="5" t="s">
        <v>3739</v>
      </c>
      <c r="D482" s="5" t="s">
        <v>2843</v>
      </c>
      <c r="E482" s="5" t="s">
        <v>1656</v>
      </c>
      <c r="F482" s="6">
        <v>43131</v>
      </c>
      <c r="H482" s="8">
        <v>670</v>
      </c>
      <c r="I482" s="8">
        <v>670</v>
      </c>
      <c r="J482" s="8" t="s">
        <v>27</v>
      </c>
      <c r="K482" s="8" t="s">
        <v>28</v>
      </c>
      <c r="L482" s="8" t="s">
        <v>908</v>
      </c>
      <c r="M482" s="8" t="s">
        <v>3017</v>
      </c>
      <c r="N482" s="8"/>
      <c r="O482" s="8">
        <v>0</v>
      </c>
      <c r="P482" s="22">
        <v>670</v>
      </c>
    </row>
    <row r="483" spans="1:16" s="7" customFormat="1" x14ac:dyDescent="0.2">
      <c r="A483" s="5">
        <v>29279</v>
      </c>
      <c r="B483" s="5" t="s">
        <v>3738</v>
      </c>
      <c r="C483" s="5" t="s">
        <v>3740</v>
      </c>
      <c r="D483" s="5" t="s">
        <v>2843</v>
      </c>
      <c r="E483" s="5" t="s">
        <v>1656</v>
      </c>
      <c r="F483" s="6">
        <v>43131</v>
      </c>
      <c r="H483" s="8">
        <v>670</v>
      </c>
      <c r="I483" s="8">
        <v>670</v>
      </c>
      <c r="J483" s="8" t="s">
        <v>27</v>
      </c>
      <c r="K483" s="8" t="s">
        <v>28</v>
      </c>
      <c r="L483" s="8" t="s">
        <v>908</v>
      </c>
      <c r="M483" s="8" t="s">
        <v>93</v>
      </c>
      <c r="N483" s="8"/>
      <c r="O483" s="8">
        <v>0</v>
      </c>
      <c r="P483" s="22">
        <v>670</v>
      </c>
    </row>
    <row r="484" spans="1:16" s="7" customFormat="1" x14ac:dyDescent="0.2">
      <c r="A484" s="5">
        <v>29280</v>
      </c>
      <c r="B484" s="5" t="s">
        <v>3741</v>
      </c>
      <c r="C484" s="5" t="s">
        <v>3742</v>
      </c>
      <c r="D484" s="5" t="s">
        <v>2843</v>
      </c>
      <c r="E484" s="5" t="s">
        <v>1656</v>
      </c>
      <c r="F484" s="6">
        <v>43131</v>
      </c>
      <c r="H484" s="8">
        <v>3794</v>
      </c>
      <c r="I484" s="8">
        <v>3794</v>
      </c>
      <c r="J484" s="8" t="s">
        <v>2954</v>
      </c>
      <c r="K484" s="8" t="s">
        <v>1894</v>
      </c>
      <c r="L484" s="8" t="s">
        <v>1893</v>
      </c>
      <c r="M484" s="8" t="s">
        <v>3743</v>
      </c>
      <c r="N484" s="8"/>
      <c r="O484" s="8">
        <v>0</v>
      </c>
      <c r="P484" s="22">
        <v>3794</v>
      </c>
    </row>
    <row r="485" spans="1:16" s="7" customFormat="1" x14ac:dyDescent="0.2">
      <c r="A485" s="5">
        <v>29281</v>
      </c>
      <c r="B485" s="5" t="s">
        <v>3741</v>
      </c>
      <c r="C485" s="5" t="s">
        <v>3744</v>
      </c>
      <c r="D485" s="5" t="s">
        <v>2843</v>
      </c>
      <c r="E485" s="5" t="s">
        <v>1656</v>
      </c>
      <c r="F485" s="6">
        <v>43131</v>
      </c>
      <c r="H485" s="8">
        <v>3794</v>
      </c>
      <c r="I485" s="8">
        <v>3794</v>
      </c>
      <c r="J485" s="8" t="s">
        <v>27</v>
      </c>
      <c r="K485" s="8" t="s">
        <v>28</v>
      </c>
      <c r="L485" s="8" t="s">
        <v>908</v>
      </c>
      <c r="M485" s="8" t="s">
        <v>1332</v>
      </c>
      <c r="N485" s="8"/>
      <c r="O485" s="8">
        <v>0</v>
      </c>
      <c r="P485" s="22">
        <v>3794</v>
      </c>
    </row>
    <row r="486" spans="1:16" s="7" customFormat="1" x14ac:dyDescent="0.2">
      <c r="A486" s="5">
        <v>29282</v>
      </c>
      <c r="B486" s="5" t="s">
        <v>3745</v>
      </c>
      <c r="C486" s="5" t="s">
        <v>3746</v>
      </c>
      <c r="D486" s="5" t="s">
        <v>2843</v>
      </c>
      <c r="E486" s="5" t="s">
        <v>1656</v>
      </c>
      <c r="F486" s="6">
        <v>43131</v>
      </c>
      <c r="H486" s="8">
        <v>4343</v>
      </c>
      <c r="I486" s="8">
        <v>4343</v>
      </c>
      <c r="J486" s="8" t="s">
        <v>27</v>
      </c>
      <c r="K486" s="8" t="s">
        <v>28</v>
      </c>
      <c r="L486" s="8" t="s">
        <v>908</v>
      </c>
      <c r="M486" s="8" t="s">
        <v>1379</v>
      </c>
      <c r="N486" s="8"/>
      <c r="O486" s="8">
        <v>0</v>
      </c>
      <c r="P486" s="22">
        <v>4343</v>
      </c>
    </row>
    <row r="487" spans="1:16" s="7" customFormat="1" x14ac:dyDescent="0.2">
      <c r="A487" s="5">
        <v>29283</v>
      </c>
      <c r="B487" s="5" t="s">
        <v>3747</v>
      </c>
      <c r="C487" s="5" t="s">
        <v>3748</v>
      </c>
      <c r="D487" s="5" t="s">
        <v>2843</v>
      </c>
      <c r="E487" s="5" t="s">
        <v>96</v>
      </c>
      <c r="F487" s="6">
        <v>43133</v>
      </c>
      <c r="H487" s="8">
        <v>774.7</v>
      </c>
      <c r="I487" s="8">
        <v>774.7</v>
      </c>
      <c r="J487" s="8" t="s">
        <v>3110</v>
      </c>
      <c r="K487" s="8" t="s">
        <v>2113</v>
      </c>
      <c r="L487" s="8" t="s">
        <v>2112</v>
      </c>
      <c r="M487" s="8" t="s">
        <v>2111</v>
      </c>
      <c r="N487" s="8"/>
      <c r="O487" s="8">
        <v>0</v>
      </c>
      <c r="P487" s="22">
        <v>774.7</v>
      </c>
    </row>
    <row r="488" spans="1:16" s="7" customFormat="1" x14ac:dyDescent="0.2">
      <c r="A488" s="5">
        <v>29284</v>
      </c>
      <c r="B488" s="5" t="s">
        <v>3747</v>
      </c>
      <c r="C488" s="5" t="s">
        <v>3749</v>
      </c>
      <c r="D488" s="5" t="s">
        <v>2843</v>
      </c>
      <c r="E488" s="5" t="s">
        <v>96</v>
      </c>
      <c r="F488" s="6">
        <v>43133</v>
      </c>
      <c r="H488" s="8">
        <v>774.7</v>
      </c>
      <c r="I488" s="8">
        <v>774.7</v>
      </c>
      <c r="J488" s="8" t="s">
        <v>3110</v>
      </c>
      <c r="K488" s="8" t="s">
        <v>2113</v>
      </c>
      <c r="L488" s="8" t="s">
        <v>2112</v>
      </c>
      <c r="M488" s="8" t="s">
        <v>2111</v>
      </c>
      <c r="N488" s="8"/>
      <c r="O488" s="8">
        <v>0</v>
      </c>
      <c r="P488" s="22">
        <v>774.7</v>
      </c>
    </row>
    <row r="489" spans="1:16" x14ac:dyDescent="0.2">
      <c r="A489" s="5">
        <v>29285</v>
      </c>
      <c r="B489" s="5" t="s">
        <v>3750</v>
      </c>
      <c r="C489" s="5" t="s">
        <v>3751</v>
      </c>
      <c r="D489" s="5" t="s">
        <v>2843</v>
      </c>
      <c r="E489" s="5" t="s">
        <v>813</v>
      </c>
      <c r="F489" s="6">
        <v>43158</v>
      </c>
      <c r="G489" s="7"/>
      <c r="H489" s="8">
        <v>2600</v>
      </c>
      <c r="I489" s="8">
        <v>2600</v>
      </c>
      <c r="J489" s="8" t="s">
        <v>45</v>
      </c>
      <c r="K489" s="8" t="s">
        <v>46</v>
      </c>
      <c r="L489" s="8" t="s">
        <v>39</v>
      </c>
      <c r="M489" s="8" t="s">
        <v>23</v>
      </c>
      <c r="N489" s="8"/>
      <c r="O489" s="8">
        <v>0</v>
      </c>
      <c r="P489" s="22">
        <v>2600</v>
      </c>
    </row>
    <row r="490" spans="1:16" x14ac:dyDescent="0.2">
      <c r="A490" s="5">
        <v>29286</v>
      </c>
      <c r="B490" s="5" t="s">
        <v>3752</v>
      </c>
      <c r="C490" s="5" t="s">
        <v>3753</v>
      </c>
      <c r="D490" s="5" t="s">
        <v>2843</v>
      </c>
      <c r="E490" s="5" t="s">
        <v>104</v>
      </c>
      <c r="F490" s="6">
        <v>43161</v>
      </c>
      <c r="G490" s="7"/>
      <c r="H490" s="8">
        <v>2130</v>
      </c>
      <c r="I490" s="8">
        <v>2130</v>
      </c>
      <c r="J490" s="8" t="s">
        <v>2846</v>
      </c>
      <c r="K490" s="8" t="s">
        <v>2133</v>
      </c>
      <c r="L490" s="8" t="s">
        <v>2132</v>
      </c>
      <c r="M490" s="8" t="s">
        <v>2131</v>
      </c>
      <c r="N490" s="8"/>
      <c r="O490" s="8">
        <v>0</v>
      </c>
      <c r="P490" s="22">
        <v>2130</v>
      </c>
    </row>
    <row r="491" spans="1:16" x14ac:dyDescent="0.2">
      <c r="A491" s="5">
        <v>29287</v>
      </c>
      <c r="B491" s="5" t="s">
        <v>3754</v>
      </c>
      <c r="C491" s="5" t="s">
        <v>3755</v>
      </c>
      <c r="D491" s="5" t="s">
        <v>2843</v>
      </c>
      <c r="E491" s="5" t="s">
        <v>813</v>
      </c>
      <c r="F491" s="6">
        <v>43160</v>
      </c>
      <c r="G491" s="7"/>
      <c r="H491" s="8">
        <v>5900</v>
      </c>
      <c r="I491" s="8">
        <v>5900</v>
      </c>
      <c r="J491" s="8" t="s">
        <v>2954</v>
      </c>
      <c r="K491" s="8" t="s">
        <v>1894</v>
      </c>
      <c r="L491" s="8" t="s">
        <v>1893</v>
      </c>
      <c r="M491" s="8" t="s">
        <v>3013</v>
      </c>
      <c r="N491" s="8"/>
      <c r="O491" s="8">
        <v>0</v>
      </c>
      <c r="P491" s="22">
        <v>5900</v>
      </c>
    </row>
    <row r="492" spans="1:16" s="7" customFormat="1" x14ac:dyDescent="0.2">
      <c r="A492" s="5">
        <v>29288</v>
      </c>
      <c r="B492" s="5" t="s">
        <v>1654</v>
      </c>
      <c r="C492" s="5" t="s">
        <v>3756</v>
      </c>
      <c r="D492" s="5" t="s">
        <v>2843</v>
      </c>
      <c r="E492" s="5" t="s">
        <v>1656</v>
      </c>
      <c r="F492" s="6">
        <v>43179</v>
      </c>
      <c r="H492" s="8">
        <v>3284</v>
      </c>
      <c r="I492" s="8">
        <v>3284</v>
      </c>
      <c r="J492" s="8" t="s">
        <v>2954</v>
      </c>
      <c r="K492" s="8" t="s">
        <v>1894</v>
      </c>
      <c r="L492" s="8" t="s">
        <v>1893</v>
      </c>
      <c r="M492" s="8" t="s">
        <v>3250</v>
      </c>
      <c r="N492" s="8"/>
      <c r="O492" s="8">
        <v>0</v>
      </c>
      <c r="P492" s="22">
        <v>3284</v>
      </c>
    </row>
    <row r="493" spans="1:16" s="7" customFormat="1" x14ac:dyDescent="0.2">
      <c r="A493" s="5">
        <v>29289</v>
      </c>
      <c r="B493" s="5" t="s">
        <v>1657</v>
      </c>
      <c r="C493" s="5" t="s">
        <v>3757</v>
      </c>
      <c r="D493" s="5" t="s">
        <v>2843</v>
      </c>
      <c r="E493" s="5" t="s">
        <v>1656</v>
      </c>
      <c r="F493" s="6">
        <v>43179</v>
      </c>
      <c r="H493" s="8">
        <v>570</v>
      </c>
      <c r="I493" s="8">
        <v>570</v>
      </c>
      <c r="J493" s="8" t="s">
        <v>2954</v>
      </c>
      <c r="K493" s="8" t="s">
        <v>1894</v>
      </c>
      <c r="L493" s="8" t="s">
        <v>1893</v>
      </c>
      <c r="M493" s="8" t="s">
        <v>3250</v>
      </c>
      <c r="N493" s="8"/>
      <c r="O493" s="8">
        <v>0</v>
      </c>
      <c r="P493" s="22">
        <v>570</v>
      </c>
    </row>
    <row r="494" spans="1:16" s="7" customFormat="1" x14ac:dyDescent="0.2">
      <c r="A494" s="5">
        <v>29290</v>
      </c>
      <c r="B494" s="5" t="s">
        <v>3758</v>
      </c>
      <c r="C494" s="5" t="s">
        <v>3759</v>
      </c>
      <c r="D494" s="5" t="s">
        <v>2843</v>
      </c>
      <c r="E494" s="5" t="s">
        <v>1623</v>
      </c>
      <c r="F494" s="6">
        <v>43196</v>
      </c>
      <c r="H494" s="8">
        <v>2200</v>
      </c>
      <c r="I494" s="8">
        <v>2200</v>
      </c>
      <c r="J494" s="8" t="s">
        <v>3187</v>
      </c>
      <c r="K494" s="8" t="s">
        <v>2462</v>
      </c>
      <c r="L494" s="8" t="s">
        <v>2461</v>
      </c>
      <c r="M494" s="8" t="s">
        <v>3475</v>
      </c>
      <c r="N494" s="8"/>
      <c r="O494" s="8">
        <v>0</v>
      </c>
      <c r="P494" s="22">
        <v>2200</v>
      </c>
    </row>
    <row r="495" spans="1:16" x14ac:dyDescent="0.2">
      <c r="A495" s="5">
        <v>29291</v>
      </c>
      <c r="B495" s="5" t="s">
        <v>3760</v>
      </c>
      <c r="C495" s="5" t="s">
        <v>3761</v>
      </c>
      <c r="D495" s="5" t="s">
        <v>2843</v>
      </c>
      <c r="E495" s="5" t="s">
        <v>722</v>
      </c>
      <c r="F495" s="6">
        <v>43208</v>
      </c>
      <c r="G495" s="7"/>
      <c r="H495" s="8">
        <v>245</v>
      </c>
      <c r="I495" s="8">
        <v>245</v>
      </c>
      <c r="J495" s="8" t="s">
        <v>2954</v>
      </c>
      <c r="K495" s="8" t="s">
        <v>1894</v>
      </c>
      <c r="L495" s="8" t="s">
        <v>1893</v>
      </c>
      <c r="M495" s="8" t="s">
        <v>1907</v>
      </c>
      <c r="N495" s="8"/>
      <c r="O495" s="8">
        <v>0</v>
      </c>
      <c r="P495" s="22">
        <v>245</v>
      </c>
    </row>
    <row r="496" spans="1:16" x14ac:dyDescent="0.2">
      <c r="A496" s="5">
        <v>29292</v>
      </c>
      <c r="B496" s="5" t="s">
        <v>3760</v>
      </c>
      <c r="C496" s="5" t="s">
        <v>3762</v>
      </c>
      <c r="D496" s="5" t="s">
        <v>2843</v>
      </c>
      <c r="E496" s="5" t="s">
        <v>722</v>
      </c>
      <c r="F496" s="6">
        <v>43208</v>
      </c>
      <c r="G496" s="7"/>
      <c r="H496" s="8">
        <v>245</v>
      </c>
      <c r="I496" s="8">
        <v>245</v>
      </c>
      <c r="J496" s="8" t="s">
        <v>2954</v>
      </c>
      <c r="K496" s="8" t="s">
        <v>1894</v>
      </c>
      <c r="L496" s="8" t="s">
        <v>1893</v>
      </c>
      <c r="M496" s="8" t="s">
        <v>1907</v>
      </c>
      <c r="N496" s="8"/>
      <c r="O496" s="8">
        <v>0</v>
      </c>
      <c r="P496" s="22">
        <v>245</v>
      </c>
    </row>
    <row r="497" spans="1:16" x14ac:dyDescent="0.2">
      <c r="A497" s="5">
        <v>29293</v>
      </c>
      <c r="B497" s="5" t="s">
        <v>3760</v>
      </c>
      <c r="C497" s="5" t="s">
        <v>3763</v>
      </c>
      <c r="D497" s="5" t="s">
        <v>2843</v>
      </c>
      <c r="E497" s="5" t="s">
        <v>722</v>
      </c>
      <c r="F497" s="6">
        <v>43208</v>
      </c>
      <c r="G497" s="7"/>
      <c r="H497" s="8">
        <v>245</v>
      </c>
      <c r="I497" s="8">
        <v>245</v>
      </c>
      <c r="J497" s="8" t="s">
        <v>2954</v>
      </c>
      <c r="K497" s="8" t="s">
        <v>1894</v>
      </c>
      <c r="L497" s="8" t="s">
        <v>1893</v>
      </c>
      <c r="M497" s="8" t="s">
        <v>1907</v>
      </c>
      <c r="N497" s="8"/>
      <c r="O497" s="8">
        <v>0</v>
      </c>
      <c r="P497" s="22">
        <v>245</v>
      </c>
    </row>
    <row r="498" spans="1:16" x14ac:dyDescent="0.2">
      <c r="A498" s="5">
        <v>29294</v>
      </c>
      <c r="B498" s="5" t="s">
        <v>3760</v>
      </c>
      <c r="C498" s="5" t="s">
        <v>3764</v>
      </c>
      <c r="D498" s="5" t="s">
        <v>2843</v>
      </c>
      <c r="E498" s="5" t="s">
        <v>722</v>
      </c>
      <c r="F498" s="6">
        <v>43208</v>
      </c>
      <c r="G498" s="7"/>
      <c r="H498" s="8">
        <v>245</v>
      </c>
      <c r="I498" s="8">
        <v>245</v>
      </c>
      <c r="J498" s="8" t="s">
        <v>2954</v>
      </c>
      <c r="K498" s="8" t="s">
        <v>1894</v>
      </c>
      <c r="L498" s="8" t="s">
        <v>1893</v>
      </c>
      <c r="M498" s="8" t="s">
        <v>1907</v>
      </c>
      <c r="N498" s="8"/>
      <c r="O498" s="8">
        <v>0</v>
      </c>
      <c r="P498" s="22">
        <v>245</v>
      </c>
    </row>
    <row r="499" spans="1:16" x14ac:dyDescent="0.2">
      <c r="A499" s="5">
        <v>29295</v>
      </c>
      <c r="B499" s="5" t="s">
        <v>1662</v>
      </c>
      <c r="C499" s="5" t="s">
        <v>3765</v>
      </c>
      <c r="D499" s="5" t="s">
        <v>2843</v>
      </c>
      <c r="E499" s="5" t="s">
        <v>425</v>
      </c>
      <c r="F499" s="6">
        <v>43214</v>
      </c>
      <c r="G499" s="7"/>
      <c r="H499" s="8">
        <v>1611.23</v>
      </c>
      <c r="I499" s="8">
        <v>1611.23</v>
      </c>
      <c r="J499" s="8" t="s">
        <v>2907</v>
      </c>
      <c r="K499" s="8" t="s">
        <v>2039</v>
      </c>
      <c r="L499" s="8" t="s">
        <v>2038</v>
      </c>
      <c r="M499" s="8" t="s">
        <v>3766</v>
      </c>
      <c r="N499" s="8"/>
      <c r="O499" s="8">
        <v>0</v>
      </c>
      <c r="P499" s="22">
        <v>1611.23</v>
      </c>
    </row>
    <row r="500" spans="1:16" x14ac:dyDescent="0.2">
      <c r="A500" s="5">
        <v>29296</v>
      </c>
      <c r="B500" s="5" t="s">
        <v>1662</v>
      </c>
      <c r="C500" s="5" t="s">
        <v>3767</v>
      </c>
      <c r="D500" s="5" t="s">
        <v>2843</v>
      </c>
      <c r="E500" s="5" t="s">
        <v>425</v>
      </c>
      <c r="F500" s="6">
        <v>43214</v>
      </c>
      <c r="G500" s="7"/>
      <c r="H500" s="8">
        <v>1611.23</v>
      </c>
      <c r="I500" s="8">
        <v>1611.23</v>
      </c>
      <c r="J500" s="8" t="s">
        <v>2907</v>
      </c>
      <c r="K500" s="8" t="s">
        <v>2039</v>
      </c>
      <c r="L500" s="8" t="s">
        <v>2038</v>
      </c>
      <c r="M500" s="8" t="s">
        <v>3500</v>
      </c>
      <c r="N500" s="8"/>
      <c r="O500" s="8">
        <v>0</v>
      </c>
      <c r="P500" s="22">
        <v>1611.23</v>
      </c>
    </row>
    <row r="501" spans="1:16" x14ac:dyDescent="0.2">
      <c r="A501" s="5">
        <v>29297</v>
      </c>
      <c r="B501" s="5" t="s">
        <v>1662</v>
      </c>
      <c r="C501" s="5" t="s">
        <v>3768</v>
      </c>
      <c r="D501" s="5" t="s">
        <v>2843</v>
      </c>
      <c r="E501" s="5" t="s">
        <v>425</v>
      </c>
      <c r="F501" s="6">
        <v>43214</v>
      </c>
      <c r="G501" s="7"/>
      <c r="H501" s="8">
        <v>1611.23</v>
      </c>
      <c r="I501" s="8">
        <v>1611.23</v>
      </c>
      <c r="J501" s="8" t="s">
        <v>2907</v>
      </c>
      <c r="K501" s="8" t="s">
        <v>2039</v>
      </c>
      <c r="L501" s="8" t="s">
        <v>2038</v>
      </c>
      <c r="M501" s="8" t="s">
        <v>3769</v>
      </c>
      <c r="N501" s="8"/>
      <c r="O501" s="8">
        <v>0</v>
      </c>
      <c r="P501" s="22">
        <v>1611.23</v>
      </c>
    </row>
    <row r="502" spans="1:16" s="7" customFormat="1" x14ac:dyDescent="0.2">
      <c r="A502" s="5">
        <v>29298</v>
      </c>
      <c r="B502" s="5" t="s">
        <v>1668</v>
      </c>
      <c r="C502" s="5" t="s">
        <v>3770</v>
      </c>
      <c r="D502" s="5" t="s">
        <v>2843</v>
      </c>
      <c r="E502" s="5" t="s">
        <v>26</v>
      </c>
      <c r="F502" s="6">
        <v>43214</v>
      </c>
      <c r="H502" s="8">
        <v>585.36</v>
      </c>
      <c r="I502" s="8">
        <v>585.36</v>
      </c>
      <c r="J502" s="8" t="s">
        <v>2907</v>
      </c>
      <c r="K502" s="8" t="s">
        <v>2039</v>
      </c>
      <c r="L502" s="8" t="s">
        <v>2038</v>
      </c>
      <c r="M502" s="8" t="s">
        <v>2037</v>
      </c>
      <c r="N502" s="8"/>
      <c r="O502" s="8">
        <v>0</v>
      </c>
      <c r="P502" s="22">
        <v>585.36</v>
      </c>
    </row>
    <row r="503" spans="1:16" s="7" customFormat="1" x14ac:dyDescent="0.2">
      <c r="A503" s="5">
        <v>29299</v>
      </c>
      <c r="B503" s="5" t="s">
        <v>3590</v>
      </c>
      <c r="C503" s="5" t="s">
        <v>3771</v>
      </c>
      <c r="D503" s="5" t="s">
        <v>2843</v>
      </c>
      <c r="E503" s="5" t="s">
        <v>96</v>
      </c>
      <c r="F503" s="6">
        <v>43241</v>
      </c>
      <c r="H503" s="8">
        <v>3800</v>
      </c>
      <c r="I503" s="8">
        <v>3800</v>
      </c>
      <c r="J503" s="8" t="s">
        <v>2889</v>
      </c>
      <c r="K503" s="8" t="s">
        <v>2890</v>
      </c>
      <c r="L503" s="8" t="s">
        <v>2891</v>
      </c>
      <c r="M503" s="8" t="s">
        <v>801</v>
      </c>
      <c r="N503" s="8"/>
      <c r="O503" s="8">
        <v>0</v>
      </c>
      <c r="P503" s="22">
        <v>3800</v>
      </c>
    </row>
    <row r="504" spans="1:16" s="7" customFormat="1" x14ac:dyDescent="0.2">
      <c r="A504" s="5">
        <v>29300</v>
      </c>
      <c r="B504" s="5" t="s">
        <v>3772</v>
      </c>
      <c r="C504" s="5" t="s">
        <v>3773</v>
      </c>
      <c r="D504" s="5" t="s">
        <v>2843</v>
      </c>
      <c r="E504" s="5" t="s">
        <v>425</v>
      </c>
      <c r="F504" s="6">
        <v>43266</v>
      </c>
      <c r="H504" s="8">
        <v>1560</v>
      </c>
      <c r="I504" s="8">
        <v>1560</v>
      </c>
      <c r="J504" s="8" t="s">
        <v>2954</v>
      </c>
      <c r="K504" s="8" t="s">
        <v>1894</v>
      </c>
      <c r="L504" s="8" t="s">
        <v>1893</v>
      </c>
      <c r="M504" s="8" t="s">
        <v>3743</v>
      </c>
      <c r="N504" s="8"/>
      <c r="O504" s="8">
        <v>0</v>
      </c>
      <c r="P504" s="22">
        <v>1560</v>
      </c>
    </row>
    <row r="505" spans="1:16" s="7" customFormat="1" x14ac:dyDescent="0.2">
      <c r="A505" s="5">
        <v>29301</v>
      </c>
      <c r="B505" s="5" t="s">
        <v>3774</v>
      </c>
      <c r="C505" s="5" t="s">
        <v>3775</v>
      </c>
      <c r="D505" s="5" t="s">
        <v>2843</v>
      </c>
      <c r="E505" s="5" t="s">
        <v>425</v>
      </c>
      <c r="F505" s="6">
        <v>43266</v>
      </c>
      <c r="H505" s="8">
        <v>3180</v>
      </c>
      <c r="I505" s="8">
        <v>3180</v>
      </c>
      <c r="J505" s="8" t="s">
        <v>27</v>
      </c>
      <c r="K505" s="8" t="s">
        <v>28</v>
      </c>
      <c r="L505" s="8" t="s">
        <v>908</v>
      </c>
      <c r="M505" s="8" t="s">
        <v>699</v>
      </c>
      <c r="N505" s="8"/>
      <c r="O505" s="8">
        <v>0</v>
      </c>
      <c r="P505" s="22">
        <v>3180</v>
      </c>
    </row>
    <row r="506" spans="1:16" x14ac:dyDescent="0.2">
      <c r="A506" s="5">
        <v>29302</v>
      </c>
      <c r="B506" s="5" t="s">
        <v>3776</v>
      </c>
      <c r="C506" s="5" t="s">
        <v>3777</v>
      </c>
      <c r="D506" s="5" t="s">
        <v>2843</v>
      </c>
      <c r="E506" s="5" t="s">
        <v>3778</v>
      </c>
      <c r="F506" s="6">
        <v>43280</v>
      </c>
      <c r="G506" s="7"/>
      <c r="H506" s="8">
        <v>2057.9</v>
      </c>
      <c r="I506" s="8">
        <v>2057.9</v>
      </c>
      <c r="J506" s="8" t="s">
        <v>2907</v>
      </c>
      <c r="K506" s="8" t="s">
        <v>2039</v>
      </c>
      <c r="L506" s="8" t="s">
        <v>2038</v>
      </c>
      <c r="M506" s="8" t="s">
        <v>2037</v>
      </c>
      <c r="N506" s="8"/>
      <c r="O506" s="8">
        <v>0</v>
      </c>
      <c r="P506" s="22">
        <v>2057.9</v>
      </c>
    </row>
    <row r="507" spans="1:16" hidden="1" x14ac:dyDescent="0.2">
      <c r="A507" s="3">
        <v>29303</v>
      </c>
      <c r="B507" s="3" t="s">
        <v>3779</v>
      </c>
      <c r="C507" s="3" t="s">
        <v>3780</v>
      </c>
      <c r="D507" s="3" t="s">
        <v>2843</v>
      </c>
      <c r="E507" s="3" t="s">
        <v>339</v>
      </c>
      <c r="F507" s="4">
        <v>43298</v>
      </c>
      <c r="H507" s="3">
        <v>1635</v>
      </c>
      <c r="I507" s="3">
        <v>1635</v>
      </c>
      <c r="J507" s="3" t="s">
        <v>2907</v>
      </c>
      <c r="K507" s="3" t="s">
        <v>2039</v>
      </c>
      <c r="L507" s="3" t="s">
        <v>2038</v>
      </c>
      <c r="M507" s="3" t="s">
        <v>2037</v>
      </c>
      <c r="N507" s="1"/>
      <c r="O507" s="3">
        <v>0</v>
      </c>
      <c r="P507" s="3">
        <v>1635</v>
      </c>
    </row>
    <row r="508" spans="1:16" hidden="1" x14ac:dyDescent="0.2">
      <c r="A508" s="3">
        <v>15651</v>
      </c>
      <c r="B508" s="3" t="s">
        <v>3050</v>
      </c>
      <c r="C508" s="3" t="s">
        <v>3052</v>
      </c>
      <c r="D508" s="3" t="s">
        <v>2843</v>
      </c>
      <c r="E508" s="3" t="s">
        <v>920</v>
      </c>
      <c r="F508" s="4">
        <v>41802</v>
      </c>
      <c r="G508" s="4">
        <v>42307</v>
      </c>
      <c r="H508" s="3">
        <v>1800</v>
      </c>
      <c r="I508" s="3">
        <v>1800</v>
      </c>
      <c r="J508" s="3" t="s">
        <v>27</v>
      </c>
      <c r="K508" s="3" t="s">
        <v>28</v>
      </c>
      <c r="L508" s="3" t="s">
        <v>908</v>
      </c>
      <c r="M508" s="3" t="s">
        <v>699</v>
      </c>
      <c r="N508" s="3">
        <v>0</v>
      </c>
      <c r="O508" s="3">
        <v>0</v>
      </c>
      <c r="P508" s="3">
        <v>0</v>
      </c>
    </row>
    <row r="509" spans="1:16" hidden="1" x14ac:dyDescent="0.2">
      <c r="A509" s="3">
        <v>3</v>
      </c>
      <c r="B509" s="3" t="s">
        <v>2841</v>
      </c>
      <c r="C509" s="3" t="s">
        <v>2842</v>
      </c>
      <c r="D509" s="3" t="s">
        <v>2843</v>
      </c>
      <c r="E509" s="3" t="s">
        <v>19</v>
      </c>
      <c r="F509" s="4">
        <v>39458</v>
      </c>
      <c r="G509" s="4">
        <v>43069</v>
      </c>
      <c r="H509" s="3">
        <v>2296.19</v>
      </c>
      <c r="I509" s="3">
        <v>2296.19</v>
      </c>
      <c r="J509" s="3" t="s">
        <v>27</v>
      </c>
      <c r="K509" s="3" t="s">
        <v>28</v>
      </c>
      <c r="L509" s="3" t="s">
        <v>908</v>
      </c>
      <c r="M509" s="3" t="s">
        <v>93</v>
      </c>
      <c r="N509" s="3">
        <v>0</v>
      </c>
      <c r="O509" s="3">
        <v>0</v>
      </c>
      <c r="P509" s="3">
        <v>0</v>
      </c>
    </row>
    <row r="510" spans="1:16" hidden="1" x14ac:dyDescent="0.2">
      <c r="A510" s="3">
        <v>4</v>
      </c>
      <c r="B510" s="3" t="s">
        <v>2844</v>
      </c>
      <c r="C510" s="3" t="s">
        <v>2845</v>
      </c>
      <c r="D510" s="3" t="s">
        <v>2843</v>
      </c>
      <c r="E510" s="3" t="s">
        <v>19</v>
      </c>
      <c r="F510" s="4">
        <v>39458</v>
      </c>
      <c r="G510" s="4">
        <v>43069</v>
      </c>
      <c r="H510" s="3">
        <v>4013.37</v>
      </c>
      <c r="I510" s="3">
        <v>4013.37</v>
      </c>
      <c r="J510" s="3" t="s">
        <v>2846</v>
      </c>
      <c r="K510" s="3" t="s">
        <v>2133</v>
      </c>
      <c r="L510" s="3" t="s">
        <v>2132</v>
      </c>
      <c r="M510" s="3" t="s">
        <v>2131</v>
      </c>
      <c r="N510" s="3">
        <v>0</v>
      </c>
      <c r="O510" s="3">
        <v>0</v>
      </c>
      <c r="P510" s="3">
        <v>0</v>
      </c>
    </row>
    <row r="511" spans="1:16" hidden="1" x14ac:dyDescent="0.2">
      <c r="A511" s="3">
        <v>5</v>
      </c>
      <c r="B511" s="3" t="s">
        <v>2847</v>
      </c>
      <c r="C511" s="3" t="s">
        <v>2848</v>
      </c>
      <c r="D511" s="3" t="s">
        <v>2843</v>
      </c>
      <c r="E511" s="3" t="s">
        <v>26</v>
      </c>
      <c r="F511" s="4">
        <v>39456</v>
      </c>
      <c r="G511" s="4">
        <v>43069</v>
      </c>
      <c r="H511" s="3">
        <v>460</v>
      </c>
      <c r="I511" s="3">
        <v>460</v>
      </c>
      <c r="J511" s="3" t="s">
        <v>27</v>
      </c>
      <c r="K511" s="3" t="s">
        <v>28</v>
      </c>
      <c r="L511" s="3" t="s">
        <v>908</v>
      </c>
      <c r="M511" s="3" t="s">
        <v>1849</v>
      </c>
      <c r="N511" s="3">
        <v>0</v>
      </c>
      <c r="O511" s="3">
        <v>0</v>
      </c>
      <c r="P511" s="3">
        <v>0</v>
      </c>
    </row>
    <row r="512" spans="1:16" hidden="1" x14ac:dyDescent="0.2">
      <c r="A512" s="3">
        <v>7</v>
      </c>
      <c r="B512" s="3" t="s">
        <v>2849</v>
      </c>
      <c r="C512" s="3" t="s">
        <v>2850</v>
      </c>
      <c r="D512" s="3" t="s">
        <v>2843</v>
      </c>
      <c r="E512" s="3" t="s">
        <v>19</v>
      </c>
      <c r="F512" s="4">
        <v>39458</v>
      </c>
      <c r="G512" s="4">
        <v>43069</v>
      </c>
      <c r="H512" s="3">
        <v>2236.19</v>
      </c>
      <c r="I512" s="3">
        <v>2236.19</v>
      </c>
      <c r="J512" s="3" t="s">
        <v>27</v>
      </c>
      <c r="K512" s="3" t="s">
        <v>28</v>
      </c>
      <c r="L512" s="3" t="s">
        <v>908</v>
      </c>
      <c r="M512" s="3" t="s">
        <v>2851</v>
      </c>
      <c r="N512" s="3">
        <v>0</v>
      </c>
      <c r="O512" s="3">
        <v>0</v>
      </c>
      <c r="P512" s="3">
        <v>0</v>
      </c>
    </row>
    <row r="513" spans="1:16" hidden="1" x14ac:dyDescent="0.2">
      <c r="A513" s="3">
        <v>8</v>
      </c>
      <c r="B513" s="3" t="s">
        <v>2852</v>
      </c>
      <c r="C513" s="3" t="s">
        <v>2853</v>
      </c>
      <c r="D513" s="3" t="s">
        <v>2843</v>
      </c>
      <c r="E513" s="3" t="s">
        <v>19</v>
      </c>
      <c r="F513" s="4">
        <v>39458</v>
      </c>
      <c r="G513" s="4">
        <v>43069</v>
      </c>
      <c r="H513" s="3">
        <v>3081.45</v>
      </c>
      <c r="I513" s="3">
        <v>3081.45</v>
      </c>
      <c r="J513" s="3" t="s">
        <v>27</v>
      </c>
      <c r="K513" s="3" t="s">
        <v>28</v>
      </c>
      <c r="L513" s="3" t="s">
        <v>908</v>
      </c>
      <c r="M513" s="3" t="s">
        <v>93</v>
      </c>
      <c r="N513" s="3">
        <v>0</v>
      </c>
      <c r="O513" s="3">
        <v>0</v>
      </c>
      <c r="P513" s="3">
        <v>0</v>
      </c>
    </row>
    <row r="514" spans="1:16" hidden="1" x14ac:dyDescent="0.2">
      <c r="A514" s="3">
        <v>9</v>
      </c>
      <c r="B514" s="3" t="s">
        <v>2854</v>
      </c>
      <c r="C514" s="3" t="s">
        <v>2855</v>
      </c>
      <c r="D514" s="3" t="s">
        <v>2843</v>
      </c>
      <c r="E514" s="3" t="s">
        <v>19</v>
      </c>
      <c r="F514" s="4">
        <v>39456</v>
      </c>
      <c r="G514" s="4">
        <v>43069</v>
      </c>
      <c r="H514" s="3">
        <v>4801.3999999999996</v>
      </c>
      <c r="I514" s="3">
        <v>4801.3999999999996</v>
      </c>
      <c r="J514" s="3" t="s">
        <v>27</v>
      </c>
      <c r="K514" s="3" t="s">
        <v>28</v>
      </c>
      <c r="L514" s="3" t="s">
        <v>908</v>
      </c>
      <c r="M514" s="3" t="s">
        <v>93</v>
      </c>
      <c r="N514" s="3">
        <v>0</v>
      </c>
      <c r="O514" s="3">
        <v>0</v>
      </c>
      <c r="P514" s="3">
        <v>0</v>
      </c>
    </row>
    <row r="515" spans="1:16" hidden="1" x14ac:dyDescent="0.2">
      <c r="A515" s="3">
        <v>10</v>
      </c>
      <c r="B515" s="3" t="s">
        <v>2856</v>
      </c>
      <c r="C515" s="3" t="s">
        <v>2857</v>
      </c>
      <c r="D515" s="3" t="s">
        <v>2843</v>
      </c>
      <c r="E515" s="3" t="s">
        <v>19</v>
      </c>
      <c r="F515" s="4">
        <v>39499</v>
      </c>
      <c r="G515" s="4">
        <v>43069</v>
      </c>
      <c r="H515" s="3">
        <v>2239.7199999999998</v>
      </c>
      <c r="I515" s="3">
        <v>2239.7199999999998</v>
      </c>
      <c r="J515" s="3" t="s">
        <v>27</v>
      </c>
      <c r="K515" s="3" t="s">
        <v>28</v>
      </c>
      <c r="L515" s="3" t="s">
        <v>908</v>
      </c>
      <c r="M515" s="3" t="s">
        <v>2125</v>
      </c>
      <c r="N515" s="3">
        <v>0</v>
      </c>
      <c r="O515" s="3">
        <v>0</v>
      </c>
      <c r="P515" s="3">
        <v>0</v>
      </c>
    </row>
    <row r="516" spans="1:16" hidden="1" x14ac:dyDescent="0.2">
      <c r="A516" s="3">
        <v>11</v>
      </c>
      <c r="B516" s="3" t="s">
        <v>2858</v>
      </c>
      <c r="C516" s="3" t="s">
        <v>2859</v>
      </c>
      <c r="D516" s="3" t="s">
        <v>2843</v>
      </c>
      <c r="E516" s="3" t="s">
        <v>19</v>
      </c>
      <c r="F516" s="4">
        <v>39500</v>
      </c>
      <c r="G516" s="4">
        <v>43069</v>
      </c>
      <c r="H516" s="3">
        <v>2239.7199999999998</v>
      </c>
      <c r="I516" s="3">
        <v>2239.7199999999998</v>
      </c>
      <c r="J516" s="3" t="s">
        <v>27</v>
      </c>
      <c r="K516" s="3" t="s">
        <v>28</v>
      </c>
      <c r="L516" s="3" t="s">
        <v>908</v>
      </c>
      <c r="M516" s="3" t="s">
        <v>93</v>
      </c>
      <c r="N516" s="3">
        <v>0</v>
      </c>
      <c r="O516" s="3">
        <v>0</v>
      </c>
      <c r="P516" s="3">
        <v>0</v>
      </c>
    </row>
    <row r="517" spans="1:16" hidden="1" x14ac:dyDescent="0.2">
      <c r="A517" s="3">
        <v>14</v>
      </c>
      <c r="B517" s="3" t="s">
        <v>2862</v>
      </c>
      <c r="C517" s="3" t="s">
        <v>2863</v>
      </c>
      <c r="D517" s="3" t="s">
        <v>2843</v>
      </c>
      <c r="E517" s="3" t="s">
        <v>26</v>
      </c>
      <c r="F517" s="4">
        <v>39505</v>
      </c>
      <c r="G517" s="4">
        <v>43069</v>
      </c>
      <c r="H517" s="3">
        <v>2543.39</v>
      </c>
      <c r="I517" s="3">
        <v>2543.39</v>
      </c>
      <c r="J517" s="3" t="s">
        <v>27</v>
      </c>
      <c r="K517" s="3" t="s">
        <v>28</v>
      </c>
      <c r="L517" s="3" t="s">
        <v>908</v>
      </c>
      <c r="M517" s="3" t="s">
        <v>801</v>
      </c>
      <c r="N517" s="3">
        <v>0</v>
      </c>
      <c r="O517" s="3">
        <v>0</v>
      </c>
      <c r="P517" s="3">
        <v>0</v>
      </c>
    </row>
    <row r="518" spans="1:16" hidden="1" x14ac:dyDescent="0.2">
      <c r="A518" s="3">
        <v>17</v>
      </c>
      <c r="B518" s="3" t="s">
        <v>2868</v>
      </c>
      <c r="C518" s="3" t="s">
        <v>2869</v>
      </c>
      <c r="D518" s="3" t="s">
        <v>2843</v>
      </c>
      <c r="E518" s="3" t="s">
        <v>19</v>
      </c>
      <c r="F518" s="4">
        <v>39717</v>
      </c>
      <c r="G518" s="4">
        <v>43069</v>
      </c>
      <c r="H518" s="3">
        <v>1443.25</v>
      </c>
      <c r="I518" s="3">
        <v>1443.25</v>
      </c>
      <c r="J518" s="3" t="s">
        <v>27</v>
      </c>
      <c r="K518" s="3" t="s">
        <v>28</v>
      </c>
      <c r="L518" s="3" t="s">
        <v>908</v>
      </c>
      <c r="M518" s="3" t="s">
        <v>1386</v>
      </c>
      <c r="N518" s="3">
        <v>0</v>
      </c>
      <c r="O518" s="3">
        <v>0</v>
      </c>
      <c r="P518" s="3">
        <v>0</v>
      </c>
    </row>
    <row r="519" spans="1:16" hidden="1" x14ac:dyDescent="0.2">
      <c r="A519" s="3">
        <v>21</v>
      </c>
      <c r="B519" s="3" t="s">
        <v>2876</v>
      </c>
      <c r="C519" s="3" t="s">
        <v>2877</v>
      </c>
      <c r="D519" s="3" t="s">
        <v>2843</v>
      </c>
      <c r="E519" s="3" t="s">
        <v>19</v>
      </c>
      <c r="F519" s="4">
        <v>39850</v>
      </c>
      <c r="G519" s="4">
        <v>43069</v>
      </c>
      <c r="H519" s="3">
        <v>1584.17</v>
      </c>
      <c r="I519" s="3">
        <v>1584.17</v>
      </c>
      <c r="J519" s="3" t="s">
        <v>2878</v>
      </c>
      <c r="K519" s="3" t="s">
        <v>2008</v>
      </c>
      <c r="L519" s="3" t="s">
        <v>2007</v>
      </c>
      <c r="M519" s="3" t="s">
        <v>2879</v>
      </c>
      <c r="N519" s="3">
        <v>0</v>
      </c>
      <c r="O519" s="3">
        <v>0</v>
      </c>
      <c r="P519" s="3">
        <v>0</v>
      </c>
    </row>
    <row r="520" spans="1:16" hidden="1" x14ac:dyDescent="0.2">
      <c r="A520" s="3">
        <v>22</v>
      </c>
      <c r="B520" s="3" t="s">
        <v>2880</v>
      </c>
      <c r="C520" s="3" t="s">
        <v>2881</v>
      </c>
      <c r="D520" s="3" t="s">
        <v>2843</v>
      </c>
      <c r="E520" s="3" t="s">
        <v>19</v>
      </c>
      <c r="F520" s="4">
        <v>39850</v>
      </c>
      <c r="G520" s="4">
        <v>43069</v>
      </c>
      <c r="H520" s="3">
        <v>1584.17</v>
      </c>
      <c r="I520" s="3">
        <v>1584.17</v>
      </c>
      <c r="J520" s="3" t="s">
        <v>2878</v>
      </c>
      <c r="K520" s="3" t="s">
        <v>2008</v>
      </c>
      <c r="L520" s="3" t="s">
        <v>2007</v>
      </c>
      <c r="M520" s="3" t="s">
        <v>2879</v>
      </c>
      <c r="N520" s="3">
        <v>0</v>
      </c>
      <c r="O520" s="3">
        <v>0</v>
      </c>
      <c r="P520" s="3">
        <v>0</v>
      </c>
    </row>
    <row r="521" spans="1:16" hidden="1" x14ac:dyDescent="0.2">
      <c r="A521" s="3">
        <v>28</v>
      </c>
      <c r="B521" s="3" t="s">
        <v>2898</v>
      </c>
      <c r="C521" s="3" t="s">
        <v>2899</v>
      </c>
      <c r="D521" s="3" t="s">
        <v>2843</v>
      </c>
      <c r="E521" s="3" t="s">
        <v>19</v>
      </c>
      <c r="F521" s="4">
        <v>39855</v>
      </c>
      <c r="G521" s="4">
        <v>43069</v>
      </c>
      <c r="H521" s="3">
        <v>2500</v>
      </c>
      <c r="I521" s="3">
        <v>2500</v>
      </c>
      <c r="J521" s="3" t="s">
        <v>2878</v>
      </c>
      <c r="K521" s="3" t="s">
        <v>2008</v>
      </c>
      <c r="L521" s="3" t="s">
        <v>2007</v>
      </c>
      <c r="M521" s="3" t="s">
        <v>2879</v>
      </c>
      <c r="N521" s="3">
        <v>0</v>
      </c>
      <c r="O521" s="3">
        <v>0</v>
      </c>
      <c r="P521" s="3">
        <v>0</v>
      </c>
    </row>
    <row r="522" spans="1:16" hidden="1" x14ac:dyDescent="0.2">
      <c r="A522" s="3">
        <v>44</v>
      </c>
      <c r="B522" s="3" t="s">
        <v>1430</v>
      </c>
      <c r="C522" s="3" t="s">
        <v>2932</v>
      </c>
      <c r="D522" s="3" t="s">
        <v>2843</v>
      </c>
      <c r="E522" s="3" t="s">
        <v>19</v>
      </c>
      <c r="F522" s="4">
        <v>39912</v>
      </c>
      <c r="G522" s="4">
        <v>43069</v>
      </c>
      <c r="H522" s="3">
        <v>1855.74</v>
      </c>
      <c r="I522" s="3">
        <v>1855.74</v>
      </c>
      <c r="J522" s="3" t="s">
        <v>27</v>
      </c>
      <c r="K522" s="3" t="s">
        <v>28</v>
      </c>
      <c r="L522" s="3" t="s">
        <v>908</v>
      </c>
      <c r="M522" s="3" t="s">
        <v>2933</v>
      </c>
      <c r="N522" s="3">
        <v>0</v>
      </c>
      <c r="O522" s="3">
        <v>0</v>
      </c>
      <c r="P522" s="3">
        <v>0</v>
      </c>
    </row>
    <row r="523" spans="1:16" hidden="1" x14ac:dyDescent="0.2">
      <c r="A523" s="3">
        <v>49</v>
      </c>
      <c r="B523" s="3" t="s">
        <v>2943</v>
      </c>
      <c r="C523" s="3" t="s">
        <v>2944</v>
      </c>
      <c r="D523" s="3" t="s">
        <v>2843</v>
      </c>
      <c r="E523" s="3" t="s">
        <v>425</v>
      </c>
      <c r="F523" s="4">
        <v>39959</v>
      </c>
      <c r="G523" s="4">
        <v>43069</v>
      </c>
      <c r="H523" s="3">
        <v>1075</v>
      </c>
      <c r="I523" s="3">
        <v>1075</v>
      </c>
      <c r="J523" s="3" t="s">
        <v>27</v>
      </c>
      <c r="K523" s="3" t="s">
        <v>28</v>
      </c>
      <c r="L523" s="3" t="s">
        <v>908</v>
      </c>
      <c r="M523" s="3" t="s">
        <v>1892</v>
      </c>
      <c r="N523" s="3">
        <v>0</v>
      </c>
      <c r="O523" s="3">
        <v>0</v>
      </c>
      <c r="P523" s="3">
        <v>0</v>
      </c>
    </row>
    <row r="524" spans="1:16" hidden="1" x14ac:dyDescent="0.2">
      <c r="A524" s="3">
        <v>51</v>
      </c>
      <c r="B524" s="3" t="s">
        <v>2947</v>
      </c>
      <c r="C524" s="3" t="s">
        <v>2948</v>
      </c>
      <c r="D524" s="3" t="s">
        <v>2843</v>
      </c>
      <c r="E524" s="3" t="s">
        <v>425</v>
      </c>
      <c r="F524" s="4">
        <v>39959</v>
      </c>
      <c r="G524" s="4">
        <v>43069</v>
      </c>
      <c r="H524" s="3">
        <v>1557</v>
      </c>
      <c r="I524" s="3">
        <v>1557</v>
      </c>
      <c r="J524" s="3" t="s">
        <v>27</v>
      </c>
      <c r="K524" s="3" t="s">
        <v>28</v>
      </c>
      <c r="L524" s="3" t="s">
        <v>908</v>
      </c>
      <c r="M524" s="3" t="s">
        <v>1892</v>
      </c>
      <c r="N524" s="3">
        <v>0</v>
      </c>
      <c r="O524" s="3">
        <v>0</v>
      </c>
      <c r="P524" s="3">
        <v>0</v>
      </c>
    </row>
    <row r="525" spans="1:16" hidden="1" x14ac:dyDescent="0.2">
      <c r="A525" s="3">
        <v>52</v>
      </c>
      <c r="B525" s="3" t="s">
        <v>2949</v>
      </c>
      <c r="C525" s="3" t="s">
        <v>2950</v>
      </c>
      <c r="D525" s="3" t="s">
        <v>2843</v>
      </c>
      <c r="E525" s="3" t="s">
        <v>2951</v>
      </c>
      <c r="F525" s="4">
        <v>39972</v>
      </c>
      <c r="G525" s="4">
        <v>43069</v>
      </c>
      <c r="H525" s="3">
        <v>2990</v>
      </c>
      <c r="I525" s="3">
        <v>2990</v>
      </c>
      <c r="J525" s="3" t="s">
        <v>27</v>
      </c>
      <c r="K525" s="3" t="s">
        <v>28</v>
      </c>
      <c r="L525" s="3" t="s">
        <v>908</v>
      </c>
      <c r="M525" s="3" t="s">
        <v>93</v>
      </c>
      <c r="N525" s="3">
        <v>0</v>
      </c>
      <c r="O525" s="3">
        <v>0</v>
      </c>
      <c r="P525" s="3">
        <v>0</v>
      </c>
    </row>
    <row r="526" spans="1:16" hidden="1" x14ac:dyDescent="0.2">
      <c r="A526" s="3">
        <v>1016</v>
      </c>
      <c r="B526" s="3" t="s">
        <v>2972</v>
      </c>
      <c r="C526" s="3" t="s">
        <v>2973</v>
      </c>
      <c r="D526" s="3" t="s">
        <v>2843</v>
      </c>
      <c r="E526" s="3" t="s">
        <v>920</v>
      </c>
      <c r="F526" s="4">
        <v>40437</v>
      </c>
      <c r="G526" s="4">
        <v>43069</v>
      </c>
      <c r="H526" s="3">
        <v>654.91999999999996</v>
      </c>
      <c r="I526" s="3">
        <v>654.91999999999996</v>
      </c>
      <c r="J526" s="3" t="s">
        <v>27</v>
      </c>
      <c r="K526" s="3" t="s">
        <v>28</v>
      </c>
      <c r="L526" s="3" t="s">
        <v>908</v>
      </c>
      <c r="M526" s="3" t="s">
        <v>93</v>
      </c>
      <c r="N526" s="3">
        <v>0</v>
      </c>
      <c r="O526" s="3">
        <v>0</v>
      </c>
      <c r="P526" s="3">
        <v>0</v>
      </c>
    </row>
    <row r="527" spans="1:16" hidden="1" x14ac:dyDescent="0.2">
      <c r="A527" s="3">
        <v>10833</v>
      </c>
      <c r="B527" s="3" t="s">
        <v>2995</v>
      </c>
      <c r="C527" s="3" t="s">
        <v>2996</v>
      </c>
      <c r="D527" s="3" t="s">
        <v>2843</v>
      </c>
      <c r="E527" s="3" t="s">
        <v>26</v>
      </c>
      <c r="F527" s="4">
        <v>41540</v>
      </c>
      <c r="G527" s="4">
        <v>43069</v>
      </c>
      <c r="H527" s="3">
        <v>1970</v>
      </c>
      <c r="I527" s="3">
        <v>1970</v>
      </c>
      <c r="J527" s="3" t="s">
        <v>27</v>
      </c>
      <c r="K527" s="3" t="s">
        <v>28</v>
      </c>
      <c r="L527" s="3" t="s">
        <v>908</v>
      </c>
      <c r="M527" s="3" t="s">
        <v>1940</v>
      </c>
      <c r="N527" s="3">
        <v>0</v>
      </c>
      <c r="O527" s="3">
        <v>0</v>
      </c>
      <c r="P527" s="3">
        <v>0</v>
      </c>
    </row>
    <row r="528" spans="1:16" hidden="1" x14ac:dyDescent="0.2">
      <c r="A528" s="3">
        <v>10850</v>
      </c>
      <c r="B528" s="3" t="s">
        <v>3018</v>
      </c>
      <c r="C528" s="3" t="s">
        <v>3019</v>
      </c>
      <c r="D528" s="3" t="s">
        <v>2843</v>
      </c>
      <c r="E528" s="3" t="s">
        <v>19</v>
      </c>
      <c r="F528" s="4">
        <v>41544</v>
      </c>
      <c r="G528" s="4">
        <v>43069</v>
      </c>
      <c r="H528" s="3">
        <v>1649</v>
      </c>
      <c r="I528" s="3">
        <v>1649</v>
      </c>
      <c r="J528" s="3" t="s">
        <v>27</v>
      </c>
      <c r="K528" s="3" t="s">
        <v>28</v>
      </c>
      <c r="L528" s="3" t="s">
        <v>908</v>
      </c>
      <c r="M528" s="3" t="s">
        <v>1384</v>
      </c>
      <c r="N528" s="3">
        <v>0</v>
      </c>
      <c r="O528" s="3">
        <v>0</v>
      </c>
      <c r="P528" s="3">
        <v>0</v>
      </c>
    </row>
    <row r="529" spans="1:16" hidden="1" x14ac:dyDescent="0.2">
      <c r="A529" s="3">
        <v>15650</v>
      </c>
      <c r="B529" s="3" t="s">
        <v>3050</v>
      </c>
      <c r="C529" s="3" t="s">
        <v>3051</v>
      </c>
      <c r="D529" s="3" t="s">
        <v>2843</v>
      </c>
      <c r="E529" s="3" t="s">
        <v>920</v>
      </c>
      <c r="F529" s="4">
        <v>41802</v>
      </c>
      <c r="G529" s="4">
        <v>43069</v>
      </c>
      <c r="H529" s="3">
        <v>1800</v>
      </c>
      <c r="I529" s="3">
        <v>1800</v>
      </c>
      <c r="J529" s="3" t="s">
        <v>27</v>
      </c>
      <c r="K529" s="3" t="s">
        <v>28</v>
      </c>
      <c r="L529" s="3" t="s">
        <v>908</v>
      </c>
      <c r="M529" s="3" t="s">
        <v>36</v>
      </c>
      <c r="N529" s="3">
        <v>0</v>
      </c>
      <c r="O529" s="3">
        <v>0</v>
      </c>
      <c r="P529" s="3">
        <v>0</v>
      </c>
    </row>
    <row r="530" spans="1:16" hidden="1" x14ac:dyDescent="0.2">
      <c r="A530" s="3">
        <v>16299</v>
      </c>
      <c r="B530" s="3" t="s">
        <v>3165</v>
      </c>
      <c r="C530" s="3" t="s">
        <v>3166</v>
      </c>
      <c r="D530" s="3" t="s">
        <v>2843</v>
      </c>
      <c r="E530" s="3" t="s">
        <v>920</v>
      </c>
      <c r="F530" s="4">
        <v>42035</v>
      </c>
      <c r="G530" s="4">
        <v>43069</v>
      </c>
      <c r="H530" s="3">
        <v>1890</v>
      </c>
      <c r="I530" s="3">
        <v>1890</v>
      </c>
      <c r="J530" s="3" t="s">
        <v>27</v>
      </c>
      <c r="K530" s="3" t="s">
        <v>28</v>
      </c>
      <c r="L530" s="3" t="s">
        <v>908</v>
      </c>
      <c r="M530" s="3" t="s">
        <v>699</v>
      </c>
      <c r="N530" s="3">
        <v>0</v>
      </c>
      <c r="O530" s="3">
        <v>0</v>
      </c>
      <c r="P530" s="3">
        <v>0</v>
      </c>
    </row>
    <row r="531" spans="1:16" hidden="1" x14ac:dyDescent="0.2">
      <c r="A531" s="3">
        <v>16334</v>
      </c>
      <c r="B531" s="3" t="s">
        <v>3173</v>
      </c>
      <c r="C531" s="3" t="s">
        <v>3174</v>
      </c>
      <c r="D531" s="3" t="s">
        <v>2843</v>
      </c>
      <c r="E531" s="3" t="s">
        <v>920</v>
      </c>
      <c r="F531" s="4">
        <v>42082</v>
      </c>
      <c r="G531" s="4">
        <v>43069</v>
      </c>
      <c r="H531" s="3">
        <v>1656</v>
      </c>
      <c r="I531" s="3">
        <v>1656</v>
      </c>
      <c r="J531" s="3" t="s">
        <v>27</v>
      </c>
      <c r="K531" s="3" t="s">
        <v>28</v>
      </c>
      <c r="L531" s="3" t="s">
        <v>908</v>
      </c>
      <c r="M531" s="3" t="s">
        <v>93</v>
      </c>
      <c r="N531" s="3">
        <v>0</v>
      </c>
      <c r="O531" s="3">
        <v>0</v>
      </c>
      <c r="P531" s="3">
        <v>0</v>
      </c>
    </row>
    <row r="532" spans="1:16" hidden="1" x14ac:dyDescent="0.2">
      <c r="A532" s="3">
        <v>16335</v>
      </c>
      <c r="B532" s="3" t="s">
        <v>3175</v>
      </c>
      <c r="C532" s="3" t="s">
        <v>3176</v>
      </c>
      <c r="D532" s="3" t="s">
        <v>2843</v>
      </c>
      <c r="E532" s="3" t="s">
        <v>920</v>
      </c>
      <c r="F532" s="4">
        <v>42089</v>
      </c>
      <c r="G532" s="4">
        <v>43069</v>
      </c>
      <c r="H532" s="3">
        <v>1680</v>
      </c>
      <c r="I532" s="3">
        <v>1680</v>
      </c>
      <c r="J532" s="3" t="s">
        <v>27</v>
      </c>
      <c r="K532" s="3" t="s">
        <v>28</v>
      </c>
      <c r="L532" s="3" t="s">
        <v>908</v>
      </c>
      <c r="M532" s="3" t="s">
        <v>1892</v>
      </c>
      <c r="N532" s="3">
        <v>0</v>
      </c>
      <c r="O532" s="3">
        <v>0</v>
      </c>
      <c r="P532" s="3">
        <v>0</v>
      </c>
    </row>
    <row r="533" spans="1:16" hidden="1" x14ac:dyDescent="0.2">
      <c r="A533" s="3">
        <v>16485</v>
      </c>
      <c r="B533" s="3" t="s">
        <v>3185</v>
      </c>
      <c r="C533" s="3" t="s">
        <v>3191</v>
      </c>
      <c r="D533" s="3" t="s">
        <v>2843</v>
      </c>
      <c r="E533" s="3" t="s">
        <v>920</v>
      </c>
      <c r="F533" s="4">
        <v>42111</v>
      </c>
      <c r="G533" s="4">
        <v>43069</v>
      </c>
      <c r="H533" s="3">
        <v>780</v>
      </c>
      <c r="I533" s="3">
        <v>780</v>
      </c>
      <c r="J533" s="3" t="s">
        <v>27</v>
      </c>
      <c r="K533" s="3" t="s">
        <v>28</v>
      </c>
      <c r="L533" s="3" t="s">
        <v>908</v>
      </c>
      <c r="M533" s="3" t="s">
        <v>3192</v>
      </c>
      <c r="N533" s="3">
        <v>0</v>
      </c>
      <c r="O533" s="3">
        <v>0</v>
      </c>
      <c r="P533" s="3">
        <v>0</v>
      </c>
    </row>
    <row r="534" spans="1:16" hidden="1" x14ac:dyDescent="0.2">
      <c r="A534" s="3">
        <v>16622</v>
      </c>
      <c r="B534" s="3" t="s">
        <v>3194</v>
      </c>
      <c r="C534" s="3" t="s">
        <v>3195</v>
      </c>
      <c r="D534" s="3" t="s">
        <v>2843</v>
      </c>
      <c r="E534" s="3" t="s">
        <v>920</v>
      </c>
      <c r="F534" s="4">
        <v>42192</v>
      </c>
      <c r="G534" s="4">
        <v>43069</v>
      </c>
      <c r="H534" s="3">
        <v>504</v>
      </c>
      <c r="I534" s="3">
        <v>504</v>
      </c>
      <c r="J534" s="3" t="s">
        <v>2954</v>
      </c>
      <c r="K534" s="3" t="s">
        <v>1894</v>
      </c>
      <c r="L534" s="3" t="s">
        <v>1893</v>
      </c>
      <c r="M534" s="3" t="s">
        <v>3017</v>
      </c>
      <c r="N534" s="3">
        <v>0</v>
      </c>
      <c r="O534" s="3">
        <v>0</v>
      </c>
      <c r="P534" s="3">
        <v>0</v>
      </c>
    </row>
    <row r="535" spans="1:16" hidden="1" x14ac:dyDescent="0.2">
      <c r="A535" s="3">
        <v>16625</v>
      </c>
      <c r="B535" s="3" t="s">
        <v>3185</v>
      </c>
      <c r="C535" s="3" t="s">
        <v>3199</v>
      </c>
      <c r="D535" s="3" t="s">
        <v>2843</v>
      </c>
      <c r="E535" s="3" t="s">
        <v>920</v>
      </c>
      <c r="F535" s="4">
        <v>42201</v>
      </c>
      <c r="G535" s="4">
        <v>43069</v>
      </c>
      <c r="H535" s="3">
        <v>504</v>
      </c>
      <c r="I535" s="3">
        <v>504</v>
      </c>
      <c r="J535" s="3" t="s">
        <v>3110</v>
      </c>
      <c r="K535" s="3" t="s">
        <v>2113</v>
      </c>
      <c r="L535" s="3" t="s">
        <v>2112</v>
      </c>
      <c r="M535" s="3" t="s">
        <v>1892</v>
      </c>
      <c r="N535" s="3">
        <v>0</v>
      </c>
      <c r="O535" s="3">
        <v>0</v>
      </c>
      <c r="P535" s="3">
        <v>0</v>
      </c>
    </row>
    <row r="536" spans="1:16" hidden="1" x14ac:dyDescent="0.2">
      <c r="A536" s="3">
        <v>17018</v>
      </c>
      <c r="B536" s="3" t="s">
        <v>3341</v>
      </c>
      <c r="C536" s="3" t="s">
        <v>3342</v>
      </c>
      <c r="D536" s="3" t="s">
        <v>2843</v>
      </c>
      <c r="E536" s="3" t="s">
        <v>19</v>
      </c>
      <c r="F536" s="4">
        <v>40316</v>
      </c>
      <c r="G536" s="4">
        <v>43069</v>
      </c>
      <c r="H536" s="3">
        <v>3300</v>
      </c>
      <c r="I536" s="3">
        <v>3300</v>
      </c>
      <c r="J536" s="3" t="s">
        <v>27</v>
      </c>
      <c r="K536" s="3" t="s">
        <v>28</v>
      </c>
      <c r="L536" s="3" t="s">
        <v>908</v>
      </c>
      <c r="M536" s="3" t="s">
        <v>801</v>
      </c>
      <c r="N536" s="3">
        <v>0</v>
      </c>
      <c r="O536" s="3">
        <v>0</v>
      </c>
      <c r="P536" s="3">
        <v>0</v>
      </c>
    </row>
    <row r="537" spans="1:16" hidden="1" x14ac:dyDescent="0.2">
      <c r="A537" s="3">
        <v>17441</v>
      </c>
      <c r="B537" s="3" t="s">
        <v>3370</v>
      </c>
      <c r="C537" s="3" t="s">
        <v>3371</v>
      </c>
      <c r="D537" s="3" t="s">
        <v>2843</v>
      </c>
      <c r="E537" s="3" t="s">
        <v>26</v>
      </c>
      <c r="F537" s="4">
        <v>40631</v>
      </c>
      <c r="G537" s="4">
        <v>43069</v>
      </c>
      <c r="H537" s="3">
        <v>1400</v>
      </c>
      <c r="I537" s="3">
        <v>1400</v>
      </c>
      <c r="J537" s="3" t="s">
        <v>2954</v>
      </c>
      <c r="K537" s="3" t="s">
        <v>1894</v>
      </c>
      <c r="L537" s="3" t="s">
        <v>1893</v>
      </c>
      <c r="M537" s="3" t="s">
        <v>2528</v>
      </c>
      <c r="N537" s="3">
        <v>0</v>
      </c>
      <c r="O537" s="3">
        <v>0</v>
      </c>
      <c r="P537" s="3">
        <v>0</v>
      </c>
    </row>
    <row r="538" spans="1:16" hidden="1" x14ac:dyDescent="0.2">
      <c r="A538" s="3">
        <v>17442</v>
      </c>
      <c r="B538" s="3" t="s">
        <v>1430</v>
      </c>
      <c r="C538" s="3" t="s">
        <v>3372</v>
      </c>
      <c r="D538" s="3" t="s">
        <v>2843</v>
      </c>
      <c r="E538" s="3" t="s">
        <v>19</v>
      </c>
      <c r="F538" s="4">
        <v>40631</v>
      </c>
      <c r="G538" s="4">
        <v>43069</v>
      </c>
      <c r="H538" s="3">
        <v>1989.9</v>
      </c>
      <c r="I538" s="3">
        <v>1989.9</v>
      </c>
      <c r="J538" s="3" t="s">
        <v>27</v>
      </c>
      <c r="K538" s="3" t="s">
        <v>28</v>
      </c>
      <c r="L538" s="3" t="s">
        <v>908</v>
      </c>
      <c r="M538" s="3" t="s">
        <v>2976</v>
      </c>
      <c r="N538" s="3">
        <v>0</v>
      </c>
      <c r="O538" s="3">
        <v>0</v>
      </c>
      <c r="P538" s="3">
        <v>0</v>
      </c>
    </row>
    <row r="539" spans="1:16" hidden="1" x14ac:dyDescent="0.2">
      <c r="A539" s="3">
        <v>17468</v>
      </c>
      <c r="B539" s="3" t="s">
        <v>3394</v>
      </c>
      <c r="C539" s="3" t="s">
        <v>3395</v>
      </c>
      <c r="D539" s="3" t="s">
        <v>2843</v>
      </c>
      <c r="E539" s="3" t="s">
        <v>19</v>
      </c>
      <c r="F539" s="4">
        <v>40932</v>
      </c>
      <c r="G539" s="4">
        <v>43069</v>
      </c>
      <c r="H539" s="3">
        <v>1983</v>
      </c>
      <c r="I539" s="3">
        <v>1983</v>
      </c>
      <c r="J539" s="3" t="s">
        <v>27</v>
      </c>
      <c r="K539" s="3" t="s">
        <v>28</v>
      </c>
      <c r="L539" s="3" t="s">
        <v>908</v>
      </c>
      <c r="M539" s="3" t="s">
        <v>2692</v>
      </c>
      <c r="N539" s="3">
        <v>0</v>
      </c>
      <c r="O539" s="3">
        <v>0</v>
      </c>
      <c r="P539" s="3">
        <v>0</v>
      </c>
    </row>
    <row r="540" spans="1:16" hidden="1" x14ac:dyDescent="0.2">
      <c r="A540" s="3">
        <v>17469</v>
      </c>
      <c r="B540" s="3" t="s">
        <v>1430</v>
      </c>
      <c r="C540" s="3" t="s">
        <v>3396</v>
      </c>
      <c r="D540" s="3" t="s">
        <v>2843</v>
      </c>
      <c r="E540" s="3" t="s">
        <v>19</v>
      </c>
      <c r="F540" s="4">
        <v>40932</v>
      </c>
      <c r="G540" s="4">
        <v>43069</v>
      </c>
      <c r="H540" s="3">
        <v>2028</v>
      </c>
      <c r="I540" s="3">
        <v>2028</v>
      </c>
      <c r="J540" s="3" t="s">
        <v>27</v>
      </c>
      <c r="K540" s="3" t="s">
        <v>28</v>
      </c>
      <c r="L540" s="3" t="s">
        <v>1893</v>
      </c>
      <c r="M540" s="3" t="s">
        <v>3204</v>
      </c>
      <c r="N540" s="3">
        <v>0</v>
      </c>
      <c r="O540" s="3">
        <v>0</v>
      </c>
      <c r="P540" s="3">
        <v>0</v>
      </c>
    </row>
    <row r="541" spans="1:16" hidden="1" x14ac:dyDescent="0.2">
      <c r="A541" s="3">
        <v>29127</v>
      </c>
      <c r="B541" s="3" t="s">
        <v>1389</v>
      </c>
      <c r="C541" s="3" t="s">
        <v>3515</v>
      </c>
      <c r="D541" s="3" t="s">
        <v>2843</v>
      </c>
      <c r="E541" s="3" t="s">
        <v>920</v>
      </c>
      <c r="F541" s="4">
        <v>42569</v>
      </c>
      <c r="G541" s="4">
        <v>43069</v>
      </c>
      <c r="H541" s="3">
        <v>180</v>
      </c>
      <c r="I541" s="3">
        <v>180</v>
      </c>
      <c r="J541" s="3" t="s">
        <v>27</v>
      </c>
      <c r="K541" s="3" t="s">
        <v>28</v>
      </c>
      <c r="L541" s="3" t="s">
        <v>908</v>
      </c>
      <c r="M541" s="3" t="s">
        <v>2976</v>
      </c>
      <c r="N541" s="3">
        <v>0</v>
      </c>
      <c r="O541" s="3">
        <v>0</v>
      </c>
      <c r="P541" s="3">
        <v>0</v>
      </c>
    </row>
    <row r="542" spans="1:16" hidden="1" x14ac:dyDescent="0.2">
      <c r="A542" s="3">
        <v>29148</v>
      </c>
      <c r="B542" s="3" t="s">
        <v>3545</v>
      </c>
      <c r="C542" s="3" t="s">
        <v>3546</v>
      </c>
      <c r="D542" s="3" t="s">
        <v>2843</v>
      </c>
      <c r="E542" s="3" t="s">
        <v>920</v>
      </c>
      <c r="F542" s="4">
        <v>42612</v>
      </c>
      <c r="G542" s="4">
        <v>43069</v>
      </c>
      <c r="H542" s="3">
        <v>954</v>
      </c>
      <c r="I542" s="3">
        <v>954</v>
      </c>
      <c r="J542" s="3" t="s">
        <v>27</v>
      </c>
      <c r="K542" s="3" t="s">
        <v>28</v>
      </c>
      <c r="L542" s="3" t="s">
        <v>908</v>
      </c>
      <c r="M542" s="3" t="s">
        <v>90</v>
      </c>
      <c r="N542" s="3">
        <v>0</v>
      </c>
      <c r="O542" s="3">
        <v>0</v>
      </c>
      <c r="P542" s="3">
        <v>0</v>
      </c>
    </row>
    <row r="543" spans="1:16" x14ac:dyDescent="0.2">
      <c r="A543" s="3">
        <v>15258</v>
      </c>
      <c r="B543" s="3" t="s">
        <v>3038</v>
      </c>
      <c r="C543" s="3" t="s">
        <v>3040</v>
      </c>
      <c r="D543" s="3" t="s">
        <v>2843</v>
      </c>
      <c r="E543" s="3" t="s">
        <v>96</v>
      </c>
      <c r="F543" s="4">
        <v>41648</v>
      </c>
      <c r="G543" s="4">
        <v>43297</v>
      </c>
      <c r="H543" s="2">
        <v>715</v>
      </c>
      <c r="I543" s="2">
        <v>715</v>
      </c>
      <c r="J543" s="2" t="s">
        <v>27</v>
      </c>
      <c r="K543" s="2" t="s">
        <v>28</v>
      </c>
      <c r="L543" s="2" t="s">
        <v>908</v>
      </c>
      <c r="M543" s="2" t="s">
        <v>1944</v>
      </c>
      <c r="N543" s="2">
        <v>715</v>
      </c>
      <c r="O543" s="2">
        <v>0</v>
      </c>
      <c r="P543" s="22">
        <v>715</v>
      </c>
    </row>
    <row r="544" spans="1:16" x14ac:dyDescent="0.2">
      <c r="A544" s="3">
        <v>16623</v>
      </c>
      <c r="B544" s="3" t="s">
        <v>3196</v>
      </c>
      <c r="C544" s="3" t="s">
        <v>3197</v>
      </c>
      <c r="D544" s="3" t="s">
        <v>2843</v>
      </c>
      <c r="E544" s="3" t="s">
        <v>920</v>
      </c>
      <c r="F544" s="4">
        <v>42192</v>
      </c>
      <c r="G544" s="4">
        <v>43297</v>
      </c>
      <c r="H544" s="2">
        <v>504</v>
      </c>
      <c r="I544" s="2">
        <v>504</v>
      </c>
      <c r="J544" s="2" t="s">
        <v>27</v>
      </c>
      <c r="K544" s="2" t="s">
        <v>28</v>
      </c>
      <c r="L544" s="2" t="s">
        <v>908</v>
      </c>
      <c r="M544" s="2" t="s">
        <v>1849</v>
      </c>
      <c r="N544" s="2">
        <v>504</v>
      </c>
      <c r="O544" s="2">
        <v>0</v>
      </c>
      <c r="P544" s="22">
        <v>504</v>
      </c>
    </row>
    <row r="545" spans="1:16" x14ac:dyDescent="0.2">
      <c r="A545" s="3">
        <v>16624</v>
      </c>
      <c r="B545" s="3" t="s">
        <v>3185</v>
      </c>
      <c r="C545" s="3" t="s">
        <v>3198</v>
      </c>
      <c r="D545" s="3" t="s">
        <v>2843</v>
      </c>
      <c r="E545" s="3" t="s">
        <v>920</v>
      </c>
      <c r="F545" s="4">
        <v>42192</v>
      </c>
      <c r="G545" s="4">
        <v>43297</v>
      </c>
      <c r="H545" s="2">
        <v>504</v>
      </c>
      <c r="I545" s="2">
        <v>504</v>
      </c>
      <c r="J545" s="2" t="s">
        <v>27</v>
      </c>
      <c r="K545" s="2" t="s">
        <v>28</v>
      </c>
      <c r="L545" s="2" t="s">
        <v>908</v>
      </c>
      <c r="M545" s="2" t="s">
        <v>90</v>
      </c>
      <c r="N545" s="2">
        <v>504</v>
      </c>
      <c r="O545" s="2">
        <v>0</v>
      </c>
      <c r="P545" s="22">
        <v>504</v>
      </c>
    </row>
    <row r="546" spans="1:16" x14ac:dyDescent="0.2">
      <c r="A546" s="3">
        <v>16782</v>
      </c>
      <c r="B546" s="3" t="s">
        <v>3216</v>
      </c>
      <c r="C546" s="3" t="s">
        <v>3217</v>
      </c>
      <c r="D546" s="3" t="s">
        <v>2843</v>
      </c>
      <c r="E546" s="3" t="s">
        <v>19</v>
      </c>
      <c r="F546" s="4">
        <v>42324</v>
      </c>
      <c r="G546" s="4">
        <v>43297</v>
      </c>
      <c r="H546" s="2">
        <v>835</v>
      </c>
      <c r="I546" s="2">
        <v>835</v>
      </c>
      <c r="J546" s="2" t="s">
        <v>27</v>
      </c>
      <c r="K546" s="2" t="s">
        <v>28</v>
      </c>
      <c r="L546" s="2" t="s">
        <v>908</v>
      </c>
      <c r="M546" s="2" t="s">
        <v>93</v>
      </c>
      <c r="N546" s="2">
        <v>835</v>
      </c>
      <c r="O546" s="2">
        <v>0</v>
      </c>
      <c r="P546" s="22">
        <v>835</v>
      </c>
    </row>
    <row r="547" spans="1:16" x14ac:dyDescent="0.2">
      <c r="A547" s="3">
        <v>16873</v>
      </c>
      <c r="B547" s="3" t="s">
        <v>990</v>
      </c>
      <c r="C547" s="3" t="s">
        <v>3262</v>
      </c>
      <c r="D547" s="3" t="s">
        <v>2843</v>
      </c>
      <c r="E547" s="3" t="s">
        <v>920</v>
      </c>
      <c r="F547" s="4">
        <v>42368</v>
      </c>
      <c r="G547" s="4">
        <v>43297</v>
      </c>
      <c r="H547" s="2">
        <v>480</v>
      </c>
      <c r="I547" s="2">
        <v>480</v>
      </c>
      <c r="J547" s="2" t="s">
        <v>27</v>
      </c>
      <c r="K547" s="2" t="s">
        <v>28</v>
      </c>
      <c r="L547" s="2" t="s">
        <v>908</v>
      </c>
      <c r="M547" s="2" t="s">
        <v>2528</v>
      </c>
      <c r="N547" s="2">
        <v>480</v>
      </c>
      <c r="O547" s="2">
        <v>0</v>
      </c>
      <c r="P547" s="22">
        <v>480</v>
      </c>
    </row>
    <row r="548" spans="1:16" x14ac:dyDescent="0.2">
      <c r="A548" s="3">
        <v>17002</v>
      </c>
      <c r="B548" s="3" t="s">
        <v>1430</v>
      </c>
      <c r="C548" s="3" t="s">
        <v>3315</v>
      </c>
      <c r="D548" s="3" t="s">
        <v>2843</v>
      </c>
      <c r="E548" s="3" t="s">
        <v>19</v>
      </c>
      <c r="F548" s="4">
        <v>40207</v>
      </c>
      <c r="G548" s="4">
        <v>43297</v>
      </c>
      <c r="H548" s="2">
        <v>1850</v>
      </c>
      <c r="I548" s="2">
        <v>1850</v>
      </c>
      <c r="J548" s="2" t="s">
        <v>2878</v>
      </c>
      <c r="K548" s="2" t="s">
        <v>2008</v>
      </c>
      <c r="L548" s="2" t="s">
        <v>2007</v>
      </c>
      <c r="M548" s="2" t="s">
        <v>3316</v>
      </c>
      <c r="N548" s="2">
        <v>1850</v>
      </c>
      <c r="O548" s="2">
        <v>0</v>
      </c>
      <c r="P548" s="22">
        <v>1850</v>
      </c>
    </row>
    <row r="549" spans="1:16" x14ac:dyDescent="0.2">
      <c r="A549" s="3">
        <v>17037</v>
      </c>
      <c r="B549" s="3" t="s">
        <v>1430</v>
      </c>
      <c r="C549" s="3" t="s">
        <v>3354</v>
      </c>
      <c r="D549" s="3" t="s">
        <v>2843</v>
      </c>
      <c r="E549" s="3" t="s">
        <v>19</v>
      </c>
      <c r="F549" s="4">
        <v>40415</v>
      </c>
      <c r="G549" s="4">
        <v>43297</v>
      </c>
      <c r="H549" s="2">
        <v>2756.15</v>
      </c>
      <c r="I549" s="2">
        <v>2756.15</v>
      </c>
      <c r="J549" s="2" t="s">
        <v>27</v>
      </c>
      <c r="K549" s="2" t="s">
        <v>28</v>
      </c>
      <c r="L549" s="2" t="s">
        <v>1893</v>
      </c>
      <c r="M549" s="2" t="s">
        <v>1907</v>
      </c>
      <c r="N549" s="2">
        <v>2756.15</v>
      </c>
      <c r="O549" s="2">
        <v>0</v>
      </c>
      <c r="P549" s="22">
        <v>2756.15</v>
      </c>
    </row>
    <row r="550" spans="1:16" x14ac:dyDescent="0.2">
      <c r="A550" s="3">
        <v>17038</v>
      </c>
      <c r="B550" s="3" t="s">
        <v>1430</v>
      </c>
      <c r="C550" s="3" t="s">
        <v>3355</v>
      </c>
      <c r="D550" s="3" t="s">
        <v>2843</v>
      </c>
      <c r="E550" s="3" t="s">
        <v>19</v>
      </c>
      <c r="F550" s="4">
        <v>40415</v>
      </c>
      <c r="G550" s="4">
        <v>43297</v>
      </c>
      <c r="H550" s="2">
        <v>2756.15</v>
      </c>
      <c r="I550" s="2">
        <v>2756.15</v>
      </c>
      <c r="J550" s="2" t="s">
        <v>27</v>
      </c>
      <c r="K550" s="2" t="s">
        <v>28</v>
      </c>
      <c r="L550" s="2" t="s">
        <v>908</v>
      </c>
      <c r="M550" s="2" t="s">
        <v>2689</v>
      </c>
      <c r="N550" s="2">
        <v>2756.15</v>
      </c>
      <c r="O550" s="2">
        <v>0</v>
      </c>
      <c r="P550" s="22">
        <v>2756.15</v>
      </c>
    </row>
    <row r="551" spans="1:16" x14ac:dyDescent="0.2">
      <c r="A551" s="3">
        <v>17444</v>
      </c>
      <c r="B551" s="3" t="s">
        <v>1430</v>
      </c>
      <c r="C551" s="3" t="s">
        <v>3377</v>
      </c>
      <c r="D551" s="3" t="s">
        <v>2843</v>
      </c>
      <c r="E551" s="3" t="s">
        <v>19</v>
      </c>
      <c r="F551" s="4">
        <v>40739</v>
      </c>
      <c r="G551" s="4">
        <v>43297</v>
      </c>
      <c r="H551" s="2">
        <v>3333.33</v>
      </c>
      <c r="I551" s="2">
        <v>3333.33</v>
      </c>
      <c r="J551" s="2" t="s">
        <v>27</v>
      </c>
      <c r="K551" s="2" t="s">
        <v>28</v>
      </c>
      <c r="L551" s="2" t="s">
        <v>908</v>
      </c>
      <c r="M551" s="2" t="s">
        <v>1661</v>
      </c>
      <c r="N551" s="2">
        <v>3333.33</v>
      </c>
      <c r="O551" s="2">
        <v>0</v>
      </c>
      <c r="P551" s="22">
        <v>3333.33</v>
      </c>
    </row>
    <row r="552" spans="1:16" x14ac:dyDescent="0.2">
      <c r="A552" s="3">
        <v>17446</v>
      </c>
      <c r="B552" s="3" t="s">
        <v>3379</v>
      </c>
      <c r="C552" s="3" t="s">
        <v>3380</v>
      </c>
      <c r="D552" s="3" t="s">
        <v>2843</v>
      </c>
      <c r="E552" s="3" t="s">
        <v>19</v>
      </c>
      <c r="F552" s="4">
        <v>40739</v>
      </c>
      <c r="G552" s="4">
        <v>43297</v>
      </c>
      <c r="H552" s="2">
        <v>3333.33</v>
      </c>
      <c r="I552" s="2">
        <v>3333.33</v>
      </c>
      <c r="J552" s="2" t="s">
        <v>27</v>
      </c>
      <c r="K552" s="2" t="s">
        <v>28</v>
      </c>
      <c r="L552" s="2" t="s">
        <v>1893</v>
      </c>
      <c r="M552" s="2" t="s">
        <v>3250</v>
      </c>
      <c r="N552" s="2">
        <v>3333.33</v>
      </c>
      <c r="O552" s="2">
        <v>0</v>
      </c>
      <c r="P552" s="22">
        <v>3333.33</v>
      </c>
    </row>
    <row r="553" spans="1:16" x14ac:dyDescent="0.2">
      <c r="A553" s="3">
        <v>17620</v>
      </c>
      <c r="B553" s="3" t="s">
        <v>3430</v>
      </c>
      <c r="C553" s="3" t="s">
        <v>3431</v>
      </c>
      <c r="D553" s="3" t="s">
        <v>2843</v>
      </c>
      <c r="E553" s="3" t="s">
        <v>19</v>
      </c>
      <c r="F553" s="4">
        <v>42396</v>
      </c>
      <c r="G553" s="4">
        <v>43297</v>
      </c>
      <c r="H553" s="2">
        <v>1776</v>
      </c>
      <c r="I553" s="2">
        <v>1776</v>
      </c>
      <c r="J553" s="2" t="s">
        <v>27</v>
      </c>
      <c r="K553" s="2" t="s">
        <v>28</v>
      </c>
      <c r="L553" s="2" t="s">
        <v>908</v>
      </c>
      <c r="M553" s="2" t="s">
        <v>93</v>
      </c>
      <c r="N553" s="2">
        <v>1776</v>
      </c>
      <c r="O553" s="2">
        <v>0</v>
      </c>
      <c r="P553" s="22">
        <v>1776</v>
      </c>
    </row>
    <row r="554" spans="1:16" x14ac:dyDescent="0.2">
      <c r="A554" s="3">
        <v>25872</v>
      </c>
      <c r="B554" s="3" t="s">
        <v>3455</v>
      </c>
      <c r="C554" s="3" t="s">
        <v>3456</v>
      </c>
      <c r="D554" s="3" t="s">
        <v>2843</v>
      </c>
      <c r="E554" s="3" t="s">
        <v>920</v>
      </c>
      <c r="F554" s="4">
        <v>42423</v>
      </c>
      <c r="G554" s="4">
        <v>43297</v>
      </c>
      <c r="H554" s="2">
        <v>1200</v>
      </c>
      <c r="I554" s="2">
        <v>1200</v>
      </c>
      <c r="J554" s="2" t="s">
        <v>27</v>
      </c>
      <c r="K554" s="2" t="s">
        <v>28</v>
      </c>
      <c r="L554" s="2" t="s">
        <v>908</v>
      </c>
      <c r="M554" s="2" t="s">
        <v>90</v>
      </c>
      <c r="N554" s="2">
        <v>1200</v>
      </c>
      <c r="O554" s="2">
        <v>0</v>
      </c>
      <c r="P554" s="22">
        <v>1200</v>
      </c>
    </row>
    <row r="555" spans="1:16" x14ac:dyDescent="0.2">
      <c r="A555" s="3">
        <v>29117</v>
      </c>
      <c r="B555" s="3" t="s">
        <v>3496</v>
      </c>
      <c r="C555" s="3" t="s">
        <v>3497</v>
      </c>
      <c r="D555" s="3" t="s">
        <v>2843</v>
      </c>
      <c r="E555" s="3" t="s">
        <v>920</v>
      </c>
      <c r="F555" s="4">
        <v>42548</v>
      </c>
      <c r="G555" s="4">
        <v>43297</v>
      </c>
      <c r="H555" s="2">
        <v>1092</v>
      </c>
      <c r="I555" s="2">
        <v>1092</v>
      </c>
      <c r="J555" s="2" t="s">
        <v>2954</v>
      </c>
      <c r="K555" s="2" t="s">
        <v>1894</v>
      </c>
      <c r="L555" s="2" t="s">
        <v>1893</v>
      </c>
      <c r="M555" s="2" t="s">
        <v>51</v>
      </c>
      <c r="N555" s="2">
        <v>1092</v>
      </c>
      <c r="O555" s="2">
        <v>0</v>
      </c>
      <c r="P555" s="22">
        <v>1092</v>
      </c>
    </row>
    <row r="556" spans="1:16" x14ac:dyDescent="0.2">
      <c r="A556" s="3">
        <v>29119</v>
      </c>
      <c r="B556" s="3" t="s">
        <v>3501</v>
      </c>
      <c r="C556" s="3" t="s">
        <v>3502</v>
      </c>
      <c r="D556" s="3" t="s">
        <v>2843</v>
      </c>
      <c r="E556" s="3" t="s">
        <v>920</v>
      </c>
      <c r="F556" s="4">
        <v>42550</v>
      </c>
      <c r="G556" s="4">
        <v>43297</v>
      </c>
      <c r="H556" s="2">
        <v>2778</v>
      </c>
      <c r="I556" s="2">
        <v>2778</v>
      </c>
      <c r="J556" s="2" t="s">
        <v>27</v>
      </c>
      <c r="K556" s="2" t="s">
        <v>28</v>
      </c>
      <c r="L556" s="2" t="s">
        <v>908</v>
      </c>
      <c r="M556" s="2" t="s">
        <v>699</v>
      </c>
      <c r="N556" s="2">
        <v>2778</v>
      </c>
      <c r="O556" s="2">
        <v>0</v>
      </c>
      <c r="P556" s="22">
        <v>2778</v>
      </c>
    </row>
    <row r="557" spans="1:16" x14ac:dyDescent="0.2">
      <c r="A557" s="3">
        <v>29217</v>
      </c>
      <c r="B557" s="3" t="s">
        <v>3646</v>
      </c>
      <c r="C557" s="3" t="s">
        <v>3647</v>
      </c>
      <c r="D557" s="3" t="s">
        <v>2843</v>
      </c>
      <c r="E557" s="3" t="s">
        <v>920</v>
      </c>
      <c r="F557" s="4">
        <v>42922</v>
      </c>
      <c r="G557" s="4">
        <v>43297</v>
      </c>
      <c r="H557" s="2">
        <v>2034</v>
      </c>
      <c r="I557" s="2">
        <v>2034</v>
      </c>
      <c r="J557" s="2" t="s">
        <v>27</v>
      </c>
      <c r="K557" s="2" t="s">
        <v>28</v>
      </c>
      <c r="L557" s="2" t="s">
        <v>908</v>
      </c>
      <c r="M557" s="2" t="s">
        <v>93</v>
      </c>
      <c r="N557" s="2">
        <v>2034</v>
      </c>
      <c r="O557" s="2">
        <v>0</v>
      </c>
      <c r="P557" s="22">
        <v>2034</v>
      </c>
    </row>
    <row r="558" spans="1:16" x14ac:dyDescent="0.2">
      <c r="H558" s="2">
        <f>SUBTOTAL(9,H2:H557)</f>
        <v>794479.99000000011</v>
      </c>
      <c r="P558" s="22">
        <f>SUBTOTAL(9,P2:P557)</f>
        <v>729256.41000000015</v>
      </c>
    </row>
  </sheetData>
  <sheetProtection selectLockedCells="1" selectUnlockedCells="1"/>
  <autoFilter ref="A1:P557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P532"/>
  <sheetViews>
    <sheetView topLeftCell="A456" workbookViewId="0">
      <selection activeCell="F527" sqref="F527"/>
    </sheetView>
  </sheetViews>
  <sheetFormatPr defaultRowHeight="12.75" x14ac:dyDescent="0.2"/>
  <cols>
    <col min="1" max="1" width="6" style="1" customWidth="1"/>
    <col min="2" max="2" width="43.85546875" style="1" customWidth="1"/>
    <col min="3" max="5" width="9.140625" style="1"/>
    <col min="6" max="7" width="9.85546875" style="1" customWidth="1"/>
    <col min="8" max="8" width="9.85546875" style="2" customWidth="1"/>
    <col min="9" max="9" width="9.42578125" style="2" customWidth="1"/>
    <col min="10" max="12" width="9.140625" style="2"/>
    <col min="13" max="13" width="0" style="2" hidden="1" customWidth="1"/>
    <col min="14" max="15" width="9.42578125" style="2" customWidth="1"/>
    <col min="16" max="16" width="9.85546875" style="2" customWidth="1"/>
    <col min="17" max="16384" width="9.140625" style="1"/>
  </cols>
  <sheetData>
    <row r="1" spans="1:1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">
      <c r="A2" s="3">
        <v>494</v>
      </c>
      <c r="B2" s="3" t="s">
        <v>822</v>
      </c>
      <c r="C2" s="3" t="s">
        <v>831</v>
      </c>
      <c r="D2" s="3" t="s">
        <v>824</v>
      </c>
      <c r="E2" s="3" t="s">
        <v>19</v>
      </c>
      <c r="F2" s="4">
        <v>40227</v>
      </c>
      <c r="H2" s="2">
        <v>3077.7</v>
      </c>
      <c r="I2" s="2">
        <v>3077.7</v>
      </c>
      <c r="J2" s="2" t="s">
        <v>45</v>
      </c>
      <c r="K2" s="2" t="s">
        <v>46</v>
      </c>
      <c r="L2" s="2" t="s">
        <v>39</v>
      </c>
      <c r="M2" s="2" t="s">
        <v>234</v>
      </c>
      <c r="N2" s="2">
        <v>3077.7</v>
      </c>
      <c r="O2" s="2">
        <v>0</v>
      </c>
      <c r="P2" s="2">
        <v>3077.7</v>
      </c>
    </row>
    <row r="3" spans="1:16" x14ac:dyDescent="0.2">
      <c r="A3" s="3">
        <v>499</v>
      </c>
      <c r="B3" s="3" t="s">
        <v>841</v>
      </c>
      <c r="C3" s="3" t="s">
        <v>842</v>
      </c>
      <c r="D3" s="3" t="s">
        <v>824</v>
      </c>
      <c r="E3" s="3" t="s">
        <v>26</v>
      </c>
      <c r="F3" s="4">
        <v>40232</v>
      </c>
      <c r="H3" s="2">
        <v>1680</v>
      </c>
      <c r="I3" s="2">
        <v>1680</v>
      </c>
      <c r="J3" s="2" t="s">
        <v>45</v>
      </c>
      <c r="K3" s="2" t="s">
        <v>46</v>
      </c>
      <c r="L3" s="2" t="s">
        <v>39</v>
      </c>
      <c r="M3" s="2" t="s">
        <v>29</v>
      </c>
      <c r="N3" s="2">
        <v>1680</v>
      </c>
      <c r="O3" s="2">
        <v>0</v>
      </c>
      <c r="P3" s="2">
        <v>1680</v>
      </c>
    </row>
    <row r="4" spans="1:16" x14ac:dyDescent="0.2">
      <c r="A4" s="3">
        <v>516</v>
      </c>
      <c r="B4" s="3" t="s">
        <v>863</v>
      </c>
      <c r="C4" s="3" t="s">
        <v>864</v>
      </c>
      <c r="D4" s="3" t="s">
        <v>824</v>
      </c>
      <c r="E4" s="3" t="s">
        <v>26</v>
      </c>
      <c r="F4" s="4">
        <v>40227</v>
      </c>
      <c r="H4" s="2">
        <v>3083.3</v>
      </c>
      <c r="I4" s="2">
        <v>3083.3</v>
      </c>
      <c r="J4" s="2" t="s">
        <v>833</v>
      </c>
      <c r="K4" s="2" t="s">
        <v>834</v>
      </c>
      <c r="L4" s="2" t="s">
        <v>22</v>
      </c>
      <c r="M4" s="2" t="s">
        <v>47</v>
      </c>
      <c r="N4" s="2">
        <v>3083.3</v>
      </c>
      <c r="O4" s="2">
        <v>0</v>
      </c>
      <c r="P4" s="2">
        <v>3083.3</v>
      </c>
    </row>
    <row r="5" spans="1:16" x14ac:dyDescent="0.2">
      <c r="A5" s="3">
        <v>517</v>
      </c>
      <c r="B5" s="3" t="s">
        <v>865</v>
      </c>
      <c r="C5" s="3" t="s">
        <v>866</v>
      </c>
      <c r="D5" s="3" t="s">
        <v>824</v>
      </c>
      <c r="E5" s="3" t="s">
        <v>26</v>
      </c>
      <c r="F5" s="4">
        <v>40227</v>
      </c>
      <c r="H5" s="2">
        <v>870.1</v>
      </c>
      <c r="I5" s="2">
        <v>870.1</v>
      </c>
      <c r="J5" s="2" t="s">
        <v>45</v>
      </c>
      <c r="K5" s="2" t="s">
        <v>46</v>
      </c>
      <c r="L5" s="2" t="s">
        <v>39</v>
      </c>
      <c r="M5" s="2" t="s">
        <v>87</v>
      </c>
      <c r="N5" s="2">
        <v>870.1</v>
      </c>
      <c r="O5" s="2">
        <v>0</v>
      </c>
      <c r="P5" s="2">
        <v>870.1</v>
      </c>
    </row>
    <row r="6" spans="1:16" x14ac:dyDescent="0.2">
      <c r="A6" s="3">
        <v>518</v>
      </c>
      <c r="B6" s="3" t="s">
        <v>865</v>
      </c>
      <c r="C6" s="3" t="s">
        <v>867</v>
      </c>
      <c r="D6" s="3" t="s">
        <v>824</v>
      </c>
      <c r="E6" s="3" t="s">
        <v>26</v>
      </c>
      <c r="F6" s="4">
        <v>40227</v>
      </c>
      <c r="H6" s="2">
        <v>870.1</v>
      </c>
      <c r="I6" s="2">
        <v>870.1</v>
      </c>
      <c r="J6" s="2" t="s">
        <v>45</v>
      </c>
      <c r="K6" s="2" t="s">
        <v>46</v>
      </c>
      <c r="L6" s="2" t="s">
        <v>39</v>
      </c>
      <c r="M6" s="2" t="s">
        <v>47</v>
      </c>
      <c r="N6" s="2">
        <v>870.1</v>
      </c>
      <c r="O6" s="2">
        <v>0</v>
      </c>
      <c r="P6" s="2">
        <v>870.1</v>
      </c>
    </row>
    <row r="7" spans="1:16" x14ac:dyDescent="0.2">
      <c r="A7" s="3">
        <v>519</v>
      </c>
      <c r="B7" s="3" t="s">
        <v>865</v>
      </c>
      <c r="C7" s="3" t="s">
        <v>868</v>
      </c>
      <c r="D7" s="3" t="s">
        <v>824</v>
      </c>
      <c r="E7" s="3" t="s">
        <v>26</v>
      </c>
      <c r="F7" s="4">
        <v>40227</v>
      </c>
      <c r="H7" s="2">
        <v>870.1</v>
      </c>
      <c r="I7" s="2">
        <v>870.1</v>
      </c>
      <c r="J7" s="2" t="s">
        <v>45</v>
      </c>
      <c r="K7" s="2" t="s">
        <v>46</v>
      </c>
      <c r="L7" s="2" t="s">
        <v>39</v>
      </c>
      <c r="M7" s="2" t="s">
        <v>29</v>
      </c>
      <c r="N7" s="2">
        <v>870.1</v>
      </c>
      <c r="O7" s="2">
        <v>0</v>
      </c>
      <c r="P7" s="2">
        <v>870.1</v>
      </c>
    </row>
    <row r="8" spans="1:16" x14ac:dyDescent="0.2">
      <c r="A8" s="3">
        <v>749</v>
      </c>
      <c r="B8" s="3" t="s">
        <v>869</v>
      </c>
      <c r="C8" s="3" t="s">
        <v>870</v>
      </c>
      <c r="D8" s="3" t="s">
        <v>824</v>
      </c>
      <c r="E8" s="3" t="s">
        <v>96</v>
      </c>
      <c r="F8" s="4">
        <v>40241</v>
      </c>
      <c r="H8" s="2">
        <v>1140</v>
      </c>
      <c r="I8" s="2">
        <v>1140</v>
      </c>
      <c r="J8" s="2" t="s">
        <v>833</v>
      </c>
      <c r="K8" s="2" t="s">
        <v>834</v>
      </c>
      <c r="L8" s="2" t="s">
        <v>22</v>
      </c>
      <c r="M8" s="2" t="s">
        <v>23</v>
      </c>
      <c r="N8" s="2">
        <v>1140</v>
      </c>
      <c r="O8" s="2">
        <v>0</v>
      </c>
      <c r="P8" s="2">
        <v>1140</v>
      </c>
    </row>
    <row r="9" spans="1:16" x14ac:dyDescent="0.2">
      <c r="A9" s="3">
        <v>756</v>
      </c>
      <c r="B9" s="3" t="s">
        <v>871</v>
      </c>
      <c r="C9" s="3" t="s">
        <v>872</v>
      </c>
      <c r="D9" s="3" t="s">
        <v>824</v>
      </c>
      <c r="E9" s="3" t="s">
        <v>96</v>
      </c>
      <c r="F9" s="4">
        <v>40241</v>
      </c>
      <c r="H9" s="2">
        <v>1400</v>
      </c>
      <c r="I9" s="2">
        <v>1400</v>
      </c>
      <c r="J9" s="2" t="s">
        <v>45</v>
      </c>
      <c r="K9" s="2" t="s">
        <v>46</v>
      </c>
      <c r="L9" s="2" t="s">
        <v>39</v>
      </c>
      <c r="M9" s="2" t="s">
        <v>29</v>
      </c>
      <c r="N9" s="2">
        <v>1400</v>
      </c>
      <c r="O9" s="2">
        <v>0</v>
      </c>
      <c r="P9" s="2">
        <v>1400</v>
      </c>
    </row>
    <row r="10" spans="1:16" x14ac:dyDescent="0.2">
      <c r="A10" s="3">
        <v>758</v>
      </c>
      <c r="B10" s="3" t="s">
        <v>873</v>
      </c>
      <c r="C10" s="3" t="s">
        <v>874</v>
      </c>
      <c r="D10" s="3" t="s">
        <v>824</v>
      </c>
      <c r="E10" s="3" t="s">
        <v>96</v>
      </c>
      <c r="F10" s="4">
        <v>40241</v>
      </c>
      <c r="H10" s="2">
        <v>500</v>
      </c>
      <c r="I10" s="2">
        <v>500</v>
      </c>
      <c r="J10" s="2" t="s">
        <v>45</v>
      </c>
      <c r="K10" s="2" t="s">
        <v>46</v>
      </c>
      <c r="L10" s="2" t="s">
        <v>39</v>
      </c>
      <c r="M10" s="2" t="s">
        <v>87</v>
      </c>
      <c r="N10" s="2">
        <v>500</v>
      </c>
      <c r="O10" s="2">
        <v>0</v>
      </c>
      <c r="P10" s="2">
        <v>500</v>
      </c>
    </row>
    <row r="11" spans="1:16" x14ac:dyDescent="0.2">
      <c r="A11" s="3">
        <v>769</v>
      </c>
      <c r="B11" s="3" t="s">
        <v>873</v>
      </c>
      <c r="C11" s="3" t="s">
        <v>875</v>
      </c>
      <c r="D11" s="3" t="s">
        <v>824</v>
      </c>
      <c r="E11" s="3" t="s">
        <v>96</v>
      </c>
      <c r="F11" s="4">
        <v>40241</v>
      </c>
      <c r="H11" s="2">
        <v>500</v>
      </c>
      <c r="I11" s="2">
        <v>500</v>
      </c>
      <c r="J11" s="2" t="s">
        <v>833</v>
      </c>
      <c r="K11" s="2" t="s">
        <v>834</v>
      </c>
      <c r="L11" s="2" t="s">
        <v>22</v>
      </c>
      <c r="M11" s="2" t="s">
        <v>47</v>
      </c>
      <c r="N11" s="2">
        <v>500</v>
      </c>
      <c r="O11" s="2">
        <v>0</v>
      </c>
      <c r="P11" s="2">
        <v>500</v>
      </c>
    </row>
    <row r="12" spans="1:16" x14ac:dyDescent="0.2">
      <c r="A12" s="3">
        <v>778</v>
      </c>
      <c r="B12" s="3" t="s">
        <v>876</v>
      </c>
      <c r="C12" s="3" t="s">
        <v>877</v>
      </c>
      <c r="D12" s="3" t="s">
        <v>824</v>
      </c>
      <c r="E12" s="3" t="s">
        <v>96</v>
      </c>
      <c r="F12" s="4">
        <v>40241</v>
      </c>
      <c r="H12" s="2">
        <v>1200</v>
      </c>
      <c r="I12" s="2">
        <v>1200</v>
      </c>
      <c r="J12" s="2" t="s">
        <v>45</v>
      </c>
      <c r="K12" s="2" t="s">
        <v>46</v>
      </c>
      <c r="L12" s="2" t="s">
        <v>39</v>
      </c>
      <c r="M12" s="2" t="s">
        <v>23</v>
      </c>
      <c r="N12" s="2">
        <v>1200</v>
      </c>
      <c r="O12" s="2">
        <v>0</v>
      </c>
      <c r="P12" s="2">
        <v>1200</v>
      </c>
    </row>
    <row r="13" spans="1:16" x14ac:dyDescent="0.2">
      <c r="A13" s="3">
        <v>796</v>
      </c>
      <c r="B13" s="3" t="s">
        <v>878</v>
      </c>
      <c r="C13" s="3" t="s">
        <v>879</v>
      </c>
      <c r="D13" s="3" t="s">
        <v>824</v>
      </c>
      <c r="E13" s="3" t="s">
        <v>96</v>
      </c>
      <c r="F13" s="4">
        <v>40277</v>
      </c>
      <c r="H13" s="2">
        <v>585</v>
      </c>
      <c r="I13" s="2">
        <v>585</v>
      </c>
      <c r="J13" s="2" t="s">
        <v>833</v>
      </c>
      <c r="K13" s="2" t="s">
        <v>834</v>
      </c>
      <c r="L13" s="2" t="s">
        <v>22</v>
      </c>
      <c r="M13" s="2" t="s">
        <v>29</v>
      </c>
      <c r="N13" s="2">
        <v>585</v>
      </c>
      <c r="O13" s="2">
        <v>0</v>
      </c>
      <c r="P13" s="2">
        <v>585</v>
      </c>
    </row>
    <row r="14" spans="1:16" x14ac:dyDescent="0.2">
      <c r="A14" s="3">
        <v>818</v>
      </c>
      <c r="B14" s="3" t="s">
        <v>880</v>
      </c>
      <c r="C14" s="3" t="s">
        <v>881</v>
      </c>
      <c r="D14" s="3" t="s">
        <v>824</v>
      </c>
      <c r="E14" s="3" t="s">
        <v>96</v>
      </c>
      <c r="F14" s="4">
        <v>40241</v>
      </c>
      <c r="H14" s="2">
        <v>700</v>
      </c>
      <c r="I14" s="2">
        <v>700</v>
      </c>
      <c r="J14" s="2" t="s">
        <v>833</v>
      </c>
      <c r="K14" s="2" t="s">
        <v>834</v>
      </c>
      <c r="L14" s="2" t="s">
        <v>22</v>
      </c>
      <c r="M14" s="2" t="s">
        <v>36</v>
      </c>
      <c r="N14" s="2">
        <v>700</v>
      </c>
      <c r="O14" s="2">
        <v>0</v>
      </c>
      <c r="P14" s="2">
        <v>700</v>
      </c>
    </row>
    <row r="15" spans="1:16" x14ac:dyDescent="0.2">
      <c r="A15" s="3">
        <v>819</v>
      </c>
      <c r="B15" s="3" t="s">
        <v>882</v>
      </c>
      <c r="C15" s="3" t="s">
        <v>883</v>
      </c>
      <c r="D15" s="3" t="s">
        <v>824</v>
      </c>
      <c r="E15" s="3" t="s">
        <v>96</v>
      </c>
      <c r="F15" s="4">
        <v>40241</v>
      </c>
      <c r="H15" s="2">
        <v>700</v>
      </c>
      <c r="I15" s="2">
        <v>700</v>
      </c>
      <c r="J15" s="2" t="s">
        <v>833</v>
      </c>
      <c r="K15" s="2" t="s">
        <v>834</v>
      </c>
      <c r="L15" s="2" t="s">
        <v>22</v>
      </c>
      <c r="M15" s="2" t="s">
        <v>36</v>
      </c>
      <c r="N15" s="2">
        <v>700</v>
      </c>
      <c r="O15" s="2">
        <v>0</v>
      </c>
      <c r="P15" s="2">
        <v>700</v>
      </c>
    </row>
    <row r="16" spans="1:16" x14ac:dyDescent="0.2">
      <c r="A16" s="3">
        <v>821</v>
      </c>
      <c r="B16" s="3" t="s">
        <v>884</v>
      </c>
      <c r="C16" s="3" t="s">
        <v>885</v>
      </c>
      <c r="D16" s="3" t="s">
        <v>824</v>
      </c>
      <c r="E16" s="3" t="s">
        <v>96</v>
      </c>
      <c r="F16" s="4">
        <v>40241</v>
      </c>
      <c r="H16" s="2">
        <v>650</v>
      </c>
      <c r="I16" s="2">
        <v>650</v>
      </c>
      <c r="J16" s="2" t="s">
        <v>833</v>
      </c>
      <c r="K16" s="2" t="s">
        <v>834</v>
      </c>
      <c r="L16" s="2" t="s">
        <v>22</v>
      </c>
      <c r="M16" s="2" t="s">
        <v>36</v>
      </c>
      <c r="N16" s="2">
        <v>650</v>
      </c>
      <c r="O16" s="2">
        <v>0</v>
      </c>
      <c r="P16" s="2">
        <v>650</v>
      </c>
    </row>
    <row r="17" spans="1:16" x14ac:dyDescent="0.2">
      <c r="A17" s="3">
        <v>823</v>
      </c>
      <c r="B17" s="3" t="s">
        <v>886</v>
      </c>
      <c r="C17" s="3" t="s">
        <v>887</v>
      </c>
      <c r="D17" s="3" t="s">
        <v>824</v>
      </c>
      <c r="E17" s="3" t="s">
        <v>96</v>
      </c>
      <c r="F17" s="4">
        <v>40241</v>
      </c>
      <c r="H17" s="2">
        <v>500</v>
      </c>
      <c r="I17" s="2">
        <v>500</v>
      </c>
      <c r="J17" s="2" t="s">
        <v>833</v>
      </c>
      <c r="K17" s="2" t="s">
        <v>834</v>
      </c>
      <c r="L17" s="2" t="s">
        <v>22</v>
      </c>
      <c r="M17" s="2" t="s">
        <v>36</v>
      </c>
      <c r="N17" s="2">
        <v>500</v>
      </c>
      <c r="O17" s="2">
        <v>0</v>
      </c>
      <c r="P17" s="2">
        <v>500</v>
      </c>
    </row>
    <row r="18" spans="1:16" x14ac:dyDescent="0.2">
      <c r="A18" s="3">
        <v>824</v>
      </c>
      <c r="B18" s="3" t="s">
        <v>888</v>
      </c>
      <c r="C18" s="3" t="s">
        <v>889</v>
      </c>
      <c r="D18" s="3" t="s">
        <v>824</v>
      </c>
      <c r="E18" s="3" t="s">
        <v>96</v>
      </c>
      <c r="F18" s="4">
        <v>40241</v>
      </c>
      <c r="H18" s="2">
        <v>960</v>
      </c>
      <c r="I18" s="2">
        <v>960</v>
      </c>
      <c r="J18" s="2" t="s">
        <v>833</v>
      </c>
      <c r="K18" s="2" t="s">
        <v>834</v>
      </c>
      <c r="L18" s="2" t="s">
        <v>22</v>
      </c>
      <c r="M18" s="2" t="s">
        <v>36</v>
      </c>
      <c r="N18" s="2">
        <v>960</v>
      </c>
      <c r="O18" s="2">
        <v>0</v>
      </c>
      <c r="P18" s="2">
        <v>960</v>
      </c>
    </row>
    <row r="19" spans="1:16" x14ac:dyDescent="0.2">
      <c r="A19" s="3">
        <v>888</v>
      </c>
      <c r="B19" s="3" t="s">
        <v>892</v>
      </c>
      <c r="C19" s="3" t="s">
        <v>893</v>
      </c>
      <c r="D19" s="3" t="s">
        <v>824</v>
      </c>
      <c r="E19" s="3" t="s">
        <v>722</v>
      </c>
      <c r="F19" s="4">
        <v>40316</v>
      </c>
      <c r="H19" s="2">
        <v>924</v>
      </c>
      <c r="I19" s="2">
        <v>924</v>
      </c>
      <c r="J19" s="2" t="s">
        <v>833</v>
      </c>
      <c r="K19" s="2" t="s">
        <v>834</v>
      </c>
      <c r="L19" s="2" t="s">
        <v>22</v>
      </c>
      <c r="M19" s="2" t="s">
        <v>29</v>
      </c>
      <c r="N19" s="2">
        <v>924</v>
      </c>
      <c r="O19" s="2">
        <v>0</v>
      </c>
      <c r="P19" s="2">
        <v>924</v>
      </c>
    </row>
    <row r="20" spans="1:16" x14ac:dyDescent="0.2">
      <c r="A20" s="3">
        <v>3454</v>
      </c>
      <c r="B20" s="3" t="s">
        <v>902</v>
      </c>
      <c r="C20" s="3" t="s">
        <v>903</v>
      </c>
      <c r="D20" s="3" t="s">
        <v>824</v>
      </c>
      <c r="E20" s="3" t="s">
        <v>794</v>
      </c>
      <c r="F20" s="4">
        <v>40738</v>
      </c>
      <c r="H20" s="2">
        <v>901.63</v>
      </c>
      <c r="I20" s="2">
        <v>901.63</v>
      </c>
      <c r="J20" s="2" t="s">
        <v>45</v>
      </c>
      <c r="K20" s="2" t="s">
        <v>46</v>
      </c>
      <c r="L20" s="2" t="s">
        <v>39</v>
      </c>
      <c r="M20" s="2" t="s">
        <v>29</v>
      </c>
      <c r="N20" s="2">
        <v>901.63</v>
      </c>
      <c r="O20" s="2">
        <v>0</v>
      </c>
      <c r="P20" s="2">
        <v>901.63</v>
      </c>
    </row>
    <row r="21" spans="1:16" x14ac:dyDescent="0.2">
      <c r="A21" s="3">
        <v>6431</v>
      </c>
      <c r="B21" s="3" t="s">
        <v>904</v>
      </c>
      <c r="C21" s="3" t="s">
        <v>905</v>
      </c>
      <c r="D21" s="3" t="s">
        <v>824</v>
      </c>
      <c r="E21" s="3" t="s">
        <v>813</v>
      </c>
      <c r="F21" s="4">
        <v>41479</v>
      </c>
      <c r="H21" s="2">
        <v>698</v>
      </c>
      <c r="I21" s="2">
        <v>698</v>
      </c>
      <c r="J21" s="2" t="s">
        <v>45</v>
      </c>
      <c r="K21" s="2" t="s">
        <v>46</v>
      </c>
      <c r="L21" s="2" t="s">
        <v>39</v>
      </c>
      <c r="M21" s="2" t="s">
        <v>234</v>
      </c>
      <c r="N21" s="2">
        <v>698</v>
      </c>
      <c r="O21" s="2">
        <v>0</v>
      </c>
      <c r="P21" s="2">
        <v>698</v>
      </c>
    </row>
    <row r="22" spans="1:16" x14ac:dyDescent="0.2">
      <c r="A22" s="3">
        <v>11017</v>
      </c>
      <c r="B22" s="3" t="s">
        <v>906</v>
      </c>
      <c r="C22" s="3" t="s">
        <v>907</v>
      </c>
      <c r="D22" s="3" t="s">
        <v>824</v>
      </c>
      <c r="E22" s="3" t="s">
        <v>19</v>
      </c>
      <c r="F22" s="4">
        <v>41564</v>
      </c>
      <c r="H22" s="2">
        <v>3231.71</v>
      </c>
      <c r="I22" s="2">
        <v>3231.71</v>
      </c>
      <c r="J22" s="2" t="s">
        <v>27</v>
      </c>
      <c r="K22" s="2" t="s">
        <v>28</v>
      </c>
      <c r="L22" s="2" t="s">
        <v>908</v>
      </c>
      <c r="M22" s="2" t="s">
        <v>909</v>
      </c>
      <c r="N22" s="2">
        <v>3231.71</v>
      </c>
      <c r="O22" s="2">
        <v>0</v>
      </c>
      <c r="P22" s="2">
        <v>3231.71</v>
      </c>
    </row>
    <row r="23" spans="1:16" x14ac:dyDescent="0.2">
      <c r="A23" s="3">
        <v>15279</v>
      </c>
      <c r="B23" s="3" t="s">
        <v>910</v>
      </c>
      <c r="C23" s="3" t="s">
        <v>911</v>
      </c>
      <c r="D23" s="3" t="s">
        <v>824</v>
      </c>
      <c r="E23" s="3" t="s">
        <v>26</v>
      </c>
      <c r="F23" s="4">
        <v>41712</v>
      </c>
      <c r="H23" s="2">
        <v>714.63</v>
      </c>
      <c r="I23" s="2">
        <v>714.63</v>
      </c>
      <c r="J23" s="2" t="s">
        <v>45</v>
      </c>
      <c r="K23" s="2" t="s">
        <v>46</v>
      </c>
      <c r="L23" s="2" t="s">
        <v>39</v>
      </c>
      <c r="M23" s="2" t="s">
        <v>51</v>
      </c>
      <c r="N23" s="2">
        <v>714.63</v>
      </c>
      <c r="O23" s="2">
        <v>0</v>
      </c>
      <c r="P23" s="2">
        <v>714.63</v>
      </c>
    </row>
    <row r="24" spans="1:16" x14ac:dyDescent="0.2">
      <c r="A24" s="3">
        <v>15280</v>
      </c>
      <c r="B24" s="3" t="s">
        <v>912</v>
      </c>
      <c r="C24" s="3" t="s">
        <v>913</v>
      </c>
      <c r="D24" s="3" t="s">
        <v>824</v>
      </c>
      <c r="E24" s="3" t="s">
        <v>96</v>
      </c>
      <c r="F24" s="4">
        <v>41718</v>
      </c>
      <c r="H24" s="2">
        <v>730</v>
      </c>
      <c r="I24" s="2">
        <v>730</v>
      </c>
      <c r="J24" s="2" t="s">
        <v>45</v>
      </c>
      <c r="K24" s="2" t="s">
        <v>46</v>
      </c>
      <c r="L24" s="2" t="s">
        <v>39</v>
      </c>
      <c r="M24" s="2" t="s">
        <v>51</v>
      </c>
      <c r="N24" s="2">
        <v>730</v>
      </c>
      <c r="O24" s="2">
        <v>0</v>
      </c>
      <c r="P24" s="2">
        <v>730</v>
      </c>
    </row>
    <row r="25" spans="1:16" x14ac:dyDescent="0.2">
      <c r="A25" s="3">
        <v>15721</v>
      </c>
      <c r="B25" s="3" t="s">
        <v>914</v>
      </c>
      <c r="C25" s="3" t="s">
        <v>915</v>
      </c>
      <c r="D25" s="3" t="s">
        <v>824</v>
      </c>
      <c r="E25" s="3" t="s">
        <v>813</v>
      </c>
      <c r="F25" s="4">
        <v>41859</v>
      </c>
      <c r="H25" s="2">
        <v>580</v>
      </c>
      <c r="I25" s="2">
        <v>580</v>
      </c>
      <c r="J25" s="2" t="s">
        <v>45</v>
      </c>
      <c r="K25" s="2" t="s">
        <v>46</v>
      </c>
      <c r="L25" s="2" t="s">
        <v>39</v>
      </c>
      <c r="M25" s="2" t="s">
        <v>234</v>
      </c>
      <c r="N25" s="2">
        <v>580</v>
      </c>
      <c r="O25" s="2">
        <v>0</v>
      </c>
      <c r="P25" s="2">
        <v>580</v>
      </c>
    </row>
    <row r="26" spans="1:16" x14ac:dyDescent="0.2">
      <c r="A26" s="3">
        <v>16295</v>
      </c>
      <c r="B26" s="3" t="s">
        <v>916</v>
      </c>
      <c r="C26" s="3" t="s">
        <v>917</v>
      </c>
      <c r="D26" s="3" t="s">
        <v>824</v>
      </c>
      <c r="E26" s="3" t="s">
        <v>96</v>
      </c>
      <c r="F26" s="4">
        <v>42024</v>
      </c>
      <c r="H26" s="2">
        <v>186.18</v>
      </c>
      <c r="I26" s="2">
        <v>186.18</v>
      </c>
      <c r="J26" s="2" t="s">
        <v>45</v>
      </c>
      <c r="K26" s="2" t="s">
        <v>46</v>
      </c>
      <c r="L26" s="2" t="s">
        <v>39</v>
      </c>
      <c r="M26" s="2" t="s">
        <v>87</v>
      </c>
      <c r="N26" s="2">
        <v>186.18</v>
      </c>
      <c r="O26" s="2">
        <v>0</v>
      </c>
      <c r="P26" s="2">
        <v>186.18</v>
      </c>
    </row>
    <row r="27" spans="1:16" x14ac:dyDescent="0.2">
      <c r="A27" s="3">
        <v>16332</v>
      </c>
      <c r="B27" s="3" t="s">
        <v>918</v>
      </c>
      <c r="C27" s="3" t="s">
        <v>919</v>
      </c>
      <c r="D27" s="3" t="s">
        <v>824</v>
      </c>
      <c r="E27" s="3" t="s">
        <v>920</v>
      </c>
      <c r="F27" s="4">
        <v>42050</v>
      </c>
      <c r="H27" s="2">
        <v>690.24</v>
      </c>
      <c r="I27" s="2">
        <v>690.24</v>
      </c>
      <c r="J27" s="2" t="s">
        <v>45</v>
      </c>
      <c r="K27" s="2" t="s">
        <v>46</v>
      </c>
      <c r="L27" s="2" t="s">
        <v>39</v>
      </c>
      <c r="M27" s="2" t="s">
        <v>87</v>
      </c>
      <c r="N27" s="2">
        <v>690.24</v>
      </c>
      <c r="O27" s="2">
        <v>0</v>
      </c>
      <c r="P27" s="2">
        <v>690.24</v>
      </c>
    </row>
    <row r="28" spans="1:16" x14ac:dyDescent="0.2">
      <c r="A28" s="3">
        <v>16482</v>
      </c>
      <c r="B28" s="3" t="s">
        <v>921</v>
      </c>
      <c r="C28" s="3" t="s">
        <v>922</v>
      </c>
      <c r="D28" s="3" t="s">
        <v>824</v>
      </c>
      <c r="E28" s="3" t="s">
        <v>96</v>
      </c>
      <c r="F28" s="4">
        <v>42139</v>
      </c>
      <c r="H28" s="2">
        <v>939.02</v>
      </c>
      <c r="I28" s="2">
        <v>939.02</v>
      </c>
      <c r="J28" s="2" t="s">
        <v>45</v>
      </c>
      <c r="K28" s="2" t="s">
        <v>46</v>
      </c>
      <c r="L28" s="2" t="s">
        <v>39</v>
      </c>
      <c r="M28" s="2" t="s">
        <v>29</v>
      </c>
      <c r="N28" s="2">
        <v>939.02</v>
      </c>
      <c r="O28" s="2">
        <v>0</v>
      </c>
      <c r="P28" s="2">
        <v>939.02</v>
      </c>
    </row>
    <row r="29" spans="1:16" x14ac:dyDescent="0.2">
      <c r="A29" s="3">
        <v>16627</v>
      </c>
      <c r="B29" s="3" t="s">
        <v>925</v>
      </c>
      <c r="C29" s="3" t="s">
        <v>926</v>
      </c>
      <c r="D29" s="3" t="s">
        <v>824</v>
      </c>
      <c r="E29" s="3" t="s">
        <v>96</v>
      </c>
      <c r="F29" s="4">
        <v>42251</v>
      </c>
      <c r="H29" s="2">
        <v>1558.54</v>
      </c>
      <c r="I29" s="2">
        <v>1558.54</v>
      </c>
      <c r="J29" s="2" t="s">
        <v>45</v>
      </c>
      <c r="K29" s="2" t="s">
        <v>46</v>
      </c>
      <c r="L29" s="2" t="s">
        <v>39</v>
      </c>
      <c r="M29" s="2" t="s">
        <v>83</v>
      </c>
      <c r="N29" s="2">
        <v>1558.54</v>
      </c>
      <c r="O29" s="2">
        <v>0</v>
      </c>
      <c r="P29" s="2">
        <v>1558.54</v>
      </c>
    </row>
    <row r="30" spans="1:16" x14ac:dyDescent="0.2">
      <c r="A30" s="3">
        <v>16628</v>
      </c>
      <c r="B30" s="3" t="s">
        <v>925</v>
      </c>
      <c r="C30" s="3" t="s">
        <v>927</v>
      </c>
      <c r="D30" s="3" t="s">
        <v>824</v>
      </c>
      <c r="E30" s="3" t="s">
        <v>96</v>
      </c>
      <c r="F30" s="4">
        <v>42251</v>
      </c>
      <c r="H30" s="2">
        <v>1558.54</v>
      </c>
      <c r="I30" s="2">
        <v>1558.54</v>
      </c>
      <c r="J30" s="2" t="s">
        <v>59</v>
      </c>
      <c r="K30" s="2" t="s">
        <v>60</v>
      </c>
      <c r="L30" s="2" t="s">
        <v>61</v>
      </c>
      <c r="M30" s="2" t="s">
        <v>928</v>
      </c>
      <c r="N30" s="2">
        <v>1558.54</v>
      </c>
      <c r="O30" s="2">
        <v>0</v>
      </c>
      <c r="P30" s="2">
        <v>1558.54</v>
      </c>
    </row>
    <row r="31" spans="1:16" x14ac:dyDescent="0.2">
      <c r="A31" s="3">
        <v>16630</v>
      </c>
      <c r="B31" s="3" t="s">
        <v>929</v>
      </c>
      <c r="C31" s="3" t="s">
        <v>930</v>
      </c>
      <c r="D31" s="3" t="s">
        <v>824</v>
      </c>
      <c r="E31" s="3" t="s">
        <v>19</v>
      </c>
      <c r="F31" s="4">
        <v>42258</v>
      </c>
      <c r="H31" s="2">
        <v>1160</v>
      </c>
      <c r="I31" s="2">
        <v>1160</v>
      </c>
      <c r="J31" s="2" t="s">
        <v>59</v>
      </c>
      <c r="K31" s="2" t="s">
        <v>60</v>
      </c>
      <c r="L31" s="2" t="s">
        <v>61</v>
      </c>
      <c r="M31" s="2" t="s">
        <v>798</v>
      </c>
      <c r="N31" s="2">
        <v>1160</v>
      </c>
      <c r="O31" s="2">
        <v>0</v>
      </c>
      <c r="P31" s="2">
        <v>1160</v>
      </c>
    </row>
    <row r="32" spans="1:16" x14ac:dyDescent="0.2">
      <c r="A32" s="3">
        <v>16732</v>
      </c>
      <c r="B32" s="3" t="s">
        <v>931</v>
      </c>
      <c r="C32" s="3" t="s">
        <v>933</v>
      </c>
      <c r="D32" s="3" t="s">
        <v>824</v>
      </c>
      <c r="E32" s="3" t="s">
        <v>920</v>
      </c>
      <c r="F32" s="4">
        <v>42261</v>
      </c>
      <c r="H32" s="2">
        <v>9</v>
      </c>
      <c r="I32" s="2">
        <v>9</v>
      </c>
      <c r="J32" s="2" t="s">
        <v>59</v>
      </c>
      <c r="K32" s="2" t="s">
        <v>60</v>
      </c>
      <c r="L32" s="2" t="s">
        <v>61</v>
      </c>
      <c r="M32" s="2" t="s">
        <v>23</v>
      </c>
      <c r="N32" s="2">
        <v>9</v>
      </c>
      <c r="O32" s="2">
        <v>0</v>
      </c>
      <c r="P32" s="2">
        <v>9</v>
      </c>
    </row>
    <row r="33" spans="1:16" x14ac:dyDescent="0.2">
      <c r="A33" s="3">
        <v>16733</v>
      </c>
      <c r="B33" s="3" t="s">
        <v>931</v>
      </c>
      <c r="C33" s="3" t="s">
        <v>934</v>
      </c>
      <c r="D33" s="3" t="s">
        <v>824</v>
      </c>
      <c r="E33" s="3" t="s">
        <v>920</v>
      </c>
      <c r="F33" s="4">
        <v>42261</v>
      </c>
      <c r="H33" s="2">
        <v>9</v>
      </c>
      <c r="I33" s="2">
        <v>9</v>
      </c>
      <c r="J33" s="2" t="s">
        <v>59</v>
      </c>
      <c r="K33" s="2" t="s">
        <v>60</v>
      </c>
      <c r="L33" s="2" t="s">
        <v>61</v>
      </c>
      <c r="M33" s="2" t="s">
        <v>23</v>
      </c>
      <c r="N33" s="2">
        <v>9</v>
      </c>
      <c r="O33" s="2">
        <v>0</v>
      </c>
      <c r="P33" s="2">
        <v>9</v>
      </c>
    </row>
    <row r="34" spans="1:16" x14ac:dyDescent="0.2">
      <c r="A34" s="3">
        <v>16734</v>
      </c>
      <c r="B34" s="3" t="s">
        <v>931</v>
      </c>
      <c r="C34" s="3" t="s">
        <v>935</v>
      </c>
      <c r="D34" s="3" t="s">
        <v>824</v>
      </c>
      <c r="E34" s="3" t="s">
        <v>920</v>
      </c>
      <c r="F34" s="4">
        <v>42261</v>
      </c>
      <c r="H34" s="2">
        <v>9</v>
      </c>
      <c r="I34" s="2">
        <v>9</v>
      </c>
      <c r="J34" s="2" t="s">
        <v>45</v>
      </c>
      <c r="K34" s="2" t="s">
        <v>46</v>
      </c>
      <c r="L34" s="2" t="s">
        <v>39</v>
      </c>
      <c r="M34" s="2" t="s">
        <v>83</v>
      </c>
      <c r="N34" s="2">
        <v>9</v>
      </c>
      <c r="O34" s="2">
        <v>0</v>
      </c>
      <c r="P34" s="2">
        <v>9</v>
      </c>
    </row>
    <row r="35" spans="1:16" x14ac:dyDescent="0.2">
      <c r="A35" s="3">
        <v>16735</v>
      </c>
      <c r="B35" s="3" t="s">
        <v>931</v>
      </c>
      <c r="C35" s="3" t="s">
        <v>936</v>
      </c>
      <c r="D35" s="3" t="s">
        <v>824</v>
      </c>
      <c r="E35" s="3" t="s">
        <v>920</v>
      </c>
      <c r="F35" s="4">
        <v>42261</v>
      </c>
      <c r="H35" s="2">
        <v>9</v>
      </c>
      <c r="I35" s="2">
        <v>9</v>
      </c>
      <c r="J35" s="2" t="s">
        <v>45</v>
      </c>
      <c r="K35" s="2" t="s">
        <v>46</v>
      </c>
      <c r="L35" s="2" t="s">
        <v>39</v>
      </c>
      <c r="M35" s="2" t="s">
        <v>83</v>
      </c>
      <c r="N35" s="2">
        <v>9</v>
      </c>
      <c r="O35" s="2">
        <v>0</v>
      </c>
      <c r="P35" s="2">
        <v>9</v>
      </c>
    </row>
    <row r="36" spans="1:16" x14ac:dyDescent="0.2">
      <c r="A36" s="3">
        <v>16736</v>
      </c>
      <c r="B36" s="3" t="s">
        <v>931</v>
      </c>
      <c r="C36" s="3" t="s">
        <v>937</v>
      </c>
      <c r="D36" s="3" t="s">
        <v>824</v>
      </c>
      <c r="E36" s="3" t="s">
        <v>920</v>
      </c>
      <c r="F36" s="4">
        <v>42261</v>
      </c>
      <c r="H36" s="2">
        <v>9</v>
      </c>
      <c r="I36" s="2">
        <v>9</v>
      </c>
      <c r="J36" s="2" t="s">
        <v>59</v>
      </c>
      <c r="K36" s="2" t="s">
        <v>60</v>
      </c>
      <c r="L36" s="2" t="s">
        <v>61</v>
      </c>
      <c r="M36" s="2" t="s">
        <v>23</v>
      </c>
      <c r="N36" s="2">
        <v>9</v>
      </c>
      <c r="O36" s="2">
        <v>0</v>
      </c>
      <c r="P36" s="2">
        <v>9</v>
      </c>
    </row>
    <row r="37" spans="1:16" x14ac:dyDescent="0.2">
      <c r="A37" s="3">
        <v>16767</v>
      </c>
      <c r="B37" s="3" t="s">
        <v>929</v>
      </c>
      <c r="C37" s="3" t="s">
        <v>944</v>
      </c>
      <c r="D37" s="3" t="s">
        <v>824</v>
      </c>
      <c r="E37" s="3" t="s">
        <v>19</v>
      </c>
      <c r="F37" s="4">
        <v>42268</v>
      </c>
      <c r="H37" s="2">
        <v>1160</v>
      </c>
      <c r="I37" s="2">
        <v>1160</v>
      </c>
      <c r="J37" s="2" t="s">
        <v>45</v>
      </c>
      <c r="K37" s="2" t="s">
        <v>46</v>
      </c>
      <c r="L37" s="2" t="s">
        <v>39</v>
      </c>
      <c r="M37" s="2" t="s">
        <v>83</v>
      </c>
      <c r="N37" s="2">
        <v>1160</v>
      </c>
      <c r="O37" s="2">
        <v>0</v>
      </c>
      <c r="P37" s="2">
        <v>1160</v>
      </c>
    </row>
    <row r="38" spans="1:16" x14ac:dyDescent="0.2">
      <c r="A38" s="3">
        <v>16770</v>
      </c>
      <c r="B38" s="3" t="s">
        <v>945</v>
      </c>
      <c r="C38" s="3" t="s">
        <v>946</v>
      </c>
      <c r="D38" s="3" t="s">
        <v>824</v>
      </c>
      <c r="E38" s="3" t="s">
        <v>920</v>
      </c>
      <c r="F38" s="4">
        <v>42296</v>
      </c>
      <c r="H38" s="2">
        <v>456</v>
      </c>
      <c r="I38" s="2">
        <v>456</v>
      </c>
      <c r="J38" s="2" t="s">
        <v>45</v>
      </c>
      <c r="K38" s="2" t="s">
        <v>46</v>
      </c>
      <c r="L38" s="2" t="s">
        <v>39</v>
      </c>
      <c r="M38" s="2" t="s">
        <v>776</v>
      </c>
      <c r="N38" s="2">
        <v>456</v>
      </c>
      <c r="O38" s="2">
        <v>0</v>
      </c>
      <c r="P38" s="2">
        <v>456</v>
      </c>
    </row>
    <row r="39" spans="1:16" x14ac:dyDescent="0.2">
      <c r="A39" s="3">
        <v>16771</v>
      </c>
      <c r="B39" s="3" t="s">
        <v>945</v>
      </c>
      <c r="C39" s="3" t="s">
        <v>947</v>
      </c>
      <c r="D39" s="3" t="s">
        <v>824</v>
      </c>
      <c r="E39" s="3" t="s">
        <v>920</v>
      </c>
      <c r="F39" s="4">
        <v>42296</v>
      </c>
      <c r="H39" s="2">
        <v>456</v>
      </c>
      <c r="I39" s="2">
        <v>456</v>
      </c>
      <c r="J39" s="2" t="s">
        <v>45</v>
      </c>
      <c r="K39" s="2" t="s">
        <v>46</v>
      </c>
      <c r="L39" s="2" t="s">
        <v>39</v>
      </c>
      <c r="M39" s="2" t="s">
        <v>730</v>
      </c>
      <c r="N39" s="2">
        <v>456</v>
      </c>
      <c r="O39" s="2">
        <v>0</v>
      </c>
      <c r="P39" s="2">
        <v>456</v>
      </c>
    </row>
    <row r="40" spans="1:16" x14ac:dyDescent="0.2">
      <c r="A40" s="3">
        <v>16772</v>
      </c>
      <c r="B40" s="3" t="s">
        <v>945</v>
      </c>
      <c r="C40" s="3" t="s">
        <v>948</v>
      </c>
      <c r="D40" s="3" t="s">
        <v>824</v>
      </c>
      <c r="E40" s="3" t="s">
        <v>920</v>
      </c>
      <c r="F40" s="4">
        <v>42296</v>
      </c>
      <c r="H40" s="2">
        <v>456</v>
      </c>
      <c r="I40" s="2">
        <v>456</v>
      </c>
      <c r="J40" s="2" t="s">
        <v>45</v>
      </c>
      <c r="K40" s="2" t="s">
        <v>46</v>
      </c>
      <c r="L40" s="2" t="s">
        <v>39</v>
      </c>
      <c r="M40" s="2" t="s">
        <v>742</v>
      </c>
      <c r="N40" s="2">
        <v>456</v>
      </c>
      <c r="O40" s="2">
        <v>0</v>
      </c>
      <c r="P40" s="2">
        <v>456</v>
      </c>
    </row>
    <row r="41" spans="1:16" x14ac:dyDescent="0.2">
      <c r="A41" s="3">
        <v>16773</v>
      </c>
      <c r="B41" s="3" t="s">
        <v>949</v>
      </c>
      <c r="C41" s="3" t="s">
        <v>950</v>
      </c>
      <c r="D41" s="3" t="s">
        <v>824</v>
      </c>
      <c r="E41" s="3" t="s">
        <v>920</v>
      </c>
      <c r="F41" s="4">
        <v>42300</v>
      </c>
      <c r="H41" s="2">
        <v>333.34</v>
      </c>
      <c r="I41" s="2">
        <v>333.34</v>
      </c>
      <c r="J41" s="2" t="s">
        <v>45</v>
      </c>
      <c r="K41" s="2" t="s">
        <v>46</v>
      </c>
      <c r="L41" s="2" t="s">
        <v>39</v>
      </c>
      <c r="M41" s="2" t="s">
        <v>951</v>
      </c>
      <c r="N41" s="2">
        <v>333.34</v>
      </c>
      <c r="O41" s="2">
        <v>0</v>
      </c>
      <c r="P41" s="2">
        <v>333.34</v>
      </c>
    </row>
    <row r="42" spans="1:16" x14ac:dyDescent="0.2">
      <c r="A42" s="3">
        <v>16774</v>
      </c>
      <c r="B42" s="3" t="s">
        <v>949</v>
      </c>
      <c r="C42" s="3" t="s">
        <v>952</v>
      </c>
      <c r="D42" s="3" t="s">
        <v>824</v>
      </c>
      <c r="E42" s="3" t="s">
        <v>920</v>
      </c>
      <c r="F42" s="4">
        <v>42300</v>
      </c>
      <c r="H42" s="2">
        <v>333.34</v>
      </c>
      <c r="I42" s="2">
        <v>333.34</v>
      </c>
      <c r="J42" s="2" t="s">
        <v>45</v>
      </c>
      <c r="K42" s="2" t="s">
        <v>46</v>
      </c>
      <c r="L42" s="2" t="s">
        <v>39</v>
      </c>
      <c r="M42" s="2" t="s">
        <v>953</v>
      </c>
      <c r="N42" s="2">
        <v>333.34</v>
      </c>
      <c r="O42" s="2">
        <v>0</v>
      </c>
      <c r="P42" s="2">
        <v>333.34</v>
      </c>
    </row>
    <row r="43" spans="1:16" x14ac:dyDescent="0.2">
      <c r="A43" s="3">
        <v>16775</v>
      </c>
      <c r="B43" s="3" t="s">
        <v>954</v>
      </c>
      <c r="C43" s="3" t="s">
        <v>955</v>
      </c>
      <c r="D43" s="3" t="s">
        <v>824</v>
      </c>
      <c r="E43" s="3" t="s">
        <v>920</v>
      </c>
      <c r="F43" s="4">
        <v>42300</v>
      </c>
      <c r="H43" s="2">
        <v>617.89</v>
      </c>
      <c r="I43" s="2">
        <v>617.89</v>
      </c>
      <c r="J43" s="2" t="s">
        <v>45</v>
      </c>
      <c r="K43" s="2" t="s">
        <v>46</v>
      </c>
      <c r="L43" s="2" t="s">
        <v>39</v>
      </c>
      <c r="M43" s="2" t="s">
        <v>723</v>
      </c>
      <c r="N43" s="2">
        <v>617.89</v>
      </c>
      <c r="O43" s="2">
        <v>0</v>
      </c>
      <c r="P43" s="2">
        <v>617.89</v>
      </c>
    </row>
    <row r="44" spans="1:16" x14ac:dyDescent="0.2">
      <c r="A44" s="3">
        <v>16777</v>
      </c>
      <c r="B44" s="3" t="s">
        <v>956</v>
      </c>
      <c r="C44" s="3" t="s">
        <v>958</v>
      </c>
      <c r="D44" s="3" t="s">
        <v>824</v>
      </c>
      <c r="E44" s="3" t="s">
        <v>920</v>
      </c>
      <c r="F44" s="4">
        <v>42307</v>
      </c>
      <c r="H44" s="2">
        <v>356.25</v>
      </c>
      <c r="I44" s="2">
        <v>356.25</v>
      </c>
      <c r="J44" s="2" t="s">
        <v>59</v>
      </c>
      <c r="K44" s="2" t="s">
        <v>60</v>
      </c>
      <c r="L44" s="2" t="s">
        <v>61</v>
      </c>
      <c r="M44" s="2" t="s">
        <v>23</v>
      </c>
      <c r="N44" s="2">
        <v>356.25</v>
      </c>
      <c r="O44" s="2">
        <v>0</v>
      </c>
      <c r="P44" s="2">
        <v>356.25</v>
      </c>
    </row>
    <row r="45" spans="1:16" x14ac:dyDescent="0.2">
      <c r="A45" s="3">
        <v>16778</v>
      </c>
      <c r="B45" s="3" t="s">
        <v>956</v>
      </c>
      <c r="C45" s="3" t="s">
        <v>959</v>
      </c>
      <c r="D45" s="3" t="s">
        <v>824</v>
      </c>
      <c r="E45" s="3" t="s">
        <v>920</v>
      </c>
      <c r="F45" s="4">
        <v>42307</v>
      </c>
      <c r="H45" s="2">
        <v>356.25</v>
      </c>
      <c r="I45" s="2">
        <v>356.25</v>
      </c>
      <c r="J45" s="2" t="s">
        <v>59</v>
      </c>
      <c r="K45" s="2" t="s">
        <v>60</v>
      </c>
      <c r="L45" s="2" t="s">
        <v>61</v>
      </c>
      <c r="M45" s="2" t="s">
        <v>23</v>
      </c>
      <c r="N45" s="2">
        <v>356.25</v>
      </c>
      <c r="O45" s="2">
        <v>0</v>
      </c>
      <c r="P45" s="2">
        <v>356.25</v>
      </c>
    </row>
    <row r="46" spans="1:16" x14ac:dyDescent="0.2">
      <c r="A46" s="3">
        <v>16779</v>
      </c>
      <c r="B46" s="3" t="s">
        <v>956</v>
      </c>
      <c r="C46" s="3" t="s">
        <v>960</v>
      </c>
      <c r="D46" s="3" t="s">
        <v>824</v>
      </c>
      <c r="E46" s="3" t="s">
        <v>920</v>
      </c>
      <c r="F46" s="4">
        <v>42307</v>
      </c>
      <c r="H46" s="2">
        <v>356.25</v>
      </c>
      <c r="I46" s="2">
        <v>356.25</v>
      </c>
      <c r="J46" s="2" t="s">
        <v>59</v>
      </c>
      <c r="K46" s="2" t="s">
        <v>60</v>
      </c>
      <c r="L46" s="2" t="s">
        <v>61</v>
      </c>
      <c r="M46" s="2" t="s">
        <v>23</v>
      </c>
      <c r="N46" s="2">
        <v>356.25</v>
      </c>
      <c r="O46" s="2">
        <v>0</v>
      </c>
      <c r="P46" s="2">
        <v>356.25</v>
      </c>
    </row>
    <row r="47" spans="1:16" x14ac:dyDescent="0.2">
      <c r="A47" s="3">
        <v>16780</v>
      </c>
      <c r="B47" s="3" t="s">
        <v>961</v>
      </c>
      <c r="C47" s="3" t="s">
        <v>962</v>
      </c>
      <c r="D47" s="3" t="s">
        <v>824</v>
      </c>
      <c r="E47" s="3" t="s">
        <v>920</v>
      </c>
      <c r="F47" s="4">
        <v>42314</v>
      </c>
      <c r="H47" s="2">
        <v>570</v>
      </c>
      <c r="I47" s="2">
        <v>570</v>
      </c>
      <c r="J47" s="2" t="s">
        <v>45</v>
      </c>
      <c r="K47" s="2" t="s">
        <v>46</v>
      </c>
      <c r="L47" s="2" t="s">
        <v>39</v>
      </c>
      <c r="M47" s="2" t="s">
        <v>83</v>
      </c>
      <c r="N47" s="2">
        <v>570</v>
      </c>
      <c r="O47" s="2">
        <v>0</v>
      </c>
      <c r="P47" s="2">
        <v>570</v>
      </c>
    </row>
    <row r="48" spans="1:16" x14ac:dyDescent="0.2">
      <c r="A48" s="3">
        <v>16781</v>
      </c>
      <c r="B48" s="3" t="s">
        <v>963</v>
      </c>
      <c r="C48" s="3" t="s">
        <v>964</v>
      </c>
      <c r="D48" s="3" t="s">
        <v>824</v>
      </c>
      <c r="E48" s="3" t="s">
        <v>920</v>
      </c>
      <c r="F48" s="4">
        <v>42323</v>
      </c>
      <c r="H48" s="2">
        <v>1577</v>
      </c>
      <c r="I48" s="2">
        <v>1577</v>
      </c>
      <c r="J48" s="2" t="s">
        <v>27</v>
      </c>
      <c r="K48" s="2" t="s">
        <v>28</v>
      </c>
      <c r="L48" s="2" t="s">
        <v>908</v>
      </c>
      <c r="M48" s="2" t="s">
        <v>965</v>
      </c>
      <c r="N48" s="2">
        <v>1577</v>
      </c>
      <c r="O48" s="2">
        <v>0</v>
      </c>
      <c r="P48" s="2">
        <v>1577</v>
      </c>
    </row>
    <row r="49" spans="1:16" x14ac:dyDescent="0.2">
      <c r="A49" s="3">
        <v>16786</v>
      </c>
      <c r="B49" s="3" t="s">
        <v>966</v>
      </c>
      <c r="C49" s="3" t="s">
        <v>967</v>
      </c>
      <c r="D49" s="3" t="s">
        <v>824</v>
      </c>
      <c r="E49" s="3" t="s">
        <v>920</v>
      </c>
      <c r="F49" s="4">
        <v>42352</v>
      </c>
      <c r="H49" s="2">
        <v>249</v>
      </c>
      <c r="I49" s="2">
        <v>249</v>
      </c>
      <c r="J49" s="2" t="s">
        <v>45</v>
      </c>
      <c r="K49" s="2" t="s">
        <v>46</v>
      </c>
      <c r="L49" s="2" t="s">
        <v>39</v>
      </c>
      <c r="M49" s="2" t="s">
        <v>42</v>
      </c>
      <c r="N49" s="2">
        <v>249</v>
      </c>
      <c r="O49" s="2">
        <v>0</v>
      </c>
      <c r="P49" s="2">
        <v>249</v>
      </c>
    </row>
    <row r="50" spans="1:16" x14ac:dyDescent="0.2">
      <c r="A50" s="3">
        <v>16787</v>
      </c>
      <c r="B50" s="3" t="s">
        <v>968</v>
      </c>
      <c r="C50" s="3" t="s">
        <v>969</v>
      </c>
      <c r="D50" s="3" t="s">
        <v>824</v>
      </c>
      <c r="E50" s="3" t="s">
        <v>813</v>
      </c>
      <c r="F50" s="4">
        <v>42339</v>
      </c>
      <c r="H50" s="2">
        <v>1431</v>
      </c>
      <c r="I50" s="2">
        <v>1431</v>
      </c>
      <c r="J50" s="2" t="s">
        <v>59</v>
      </c>
      <c r="K50" s="2" t="s">
        <v>60</v>
      </c>
      <c r="L50" s="2" t="s">
        <v>61</v>
      </c>
      <c r="M50" s="2" t="s">
        <v>51</v>
      </c>
      <c r="N50" s="2">
        <v>1431</v>
      </c>
      <c r="O50" s="2">
        <v>0</v>
      </c>
      <c r="P50" s="2">
        <v>1431</v>
      </c>
    </row>
    <row r="51" spans="1:16" x14ac:dyDescent="0.2">
      <c r="A51" s="3">
        <v>16788</v>
      </c>
      <c r="B51" s="3" t="s">
        <v>970</v>
      </c>
      <c r="C51" s="3" t="s">
        <v>971</v>
      </c>
      <c r="D51" s="3" t="s">
        <v>824</v>
      </c>
      <c r="E51" s="3" t="s">
        <v>813</v>
      </c>
      <c r="F51" s="4">
        <v>42339</v>
      </c>
      <c r="H51" s="2">
        <v>1431</v>
      </c>
      <c r="I51" s="2">
        <v>1431</v>
      </c>
      <c r="J51" s="2" t="s">
        <v>97</v>
      </c>
      <c r="K51" s="2" t="s">
        <v>98</v>
      </c>
      <c r="L51" s="2" t="s">
        <v>99</v>
      </c>
      <c r="M51" s="2" t="s">
        <v>51</v>
      </c>
      <c r="N51" s="2">
        <v>1431</v>
      </c>
      <c r="O51" s="2">
        <v>0</v>
      </c>
      <c r="P51" s="2">
        <v>1431</v>
      </c>
    </row>
    <row r="52" spans="1:16" x14ac:dyDescent="0.2">
      <c r="A52" s="3">
        <v>16789</v>
      </c>
      <c r="B52" s="3" t="s">
        <v>972</v>
      </c>
      <c r="C52" s="3" t="s">
        <v>973</v>
      </c>
      <c r="D52" s="3" t="s">
        <v>824</v>
      </c>
      <c r="E52" s="3" t="s">
        <v>813</v>
      </c>
      <c r="F52" s="4">
        <v>42341</v>
      </c>
      <c r="H52" s="2">
        <v>1431</v>
      </c>
      <c r="I52" s="2">
        <v>1431</v>
      </c>
      <c r="J52" s="2" t="s">
        <v>59</v>
      </c>
      <c r="K52" s="2" t="s">
        <v>60</v>
      </c>
      <c r="L52" s="2" t="s">
        <v>61</v>
      </c>
      <c r="M52" s="2" t="s">
        <v>51</v>
      </c>
      <c r="N52" s="2">
        <v>1431</v>
      </c>
      <c r="O52" s="2">
        <v>0</v>
      </c>
      <c r="P52" s="2">
        <v>1431</v>
      </c>
    </row>
    <row r="53" spans="1:16" x14ac:dyDescent="0.2">
      <c r="A53" s="3">
        <v>16790</v>
      </c>
      <c r="B53" s="3" t="s">
        <v>974</v>
      </c>
      <c r="C53" s="3" t="s">
        <v>975</v>
      </c>
      <c r="D53" s="3" t="s">
        <v>824</v>
      </c>
      <c r="E53" s="3" t="s">
        <v>813</v>
      </c>
      <c r="F53" s="4">
        <v>42341</v>
      </c>
      <c r="H53" s="2">
        <v>1431</v>
      </c>
      <c r="I53" s="2">
        <v>1431</v>
      </c>
      <c r="J53" s="2" t="s">
        <v>45</v>
      </c>
      <c r="K53" s="2" t="s">
        <v>46</v>
      </c>
      <c r="L53" s="2" t="s">
        <v>39</v>
      </c>
      <c r="M53" s="2" t="s">
        <v>51</v>
      </c>
      <c r="N53" s="2">
        <v>1431</v>
      </c>
      <c r="O53" s="2">
        <v>0</v>
      </c>
      <c r="P53" s="2">
        <v>1431</v>
      </c>
    </row>
    <row r="54" spans="1:16" x14ac:dyDescent="0.2">
      <c r="A54" s="3">
        <v>16799</v>
      </c>
      <c r="B54" s="3" t="s">
        <v>976</v>
      </c>
      <c r="C54" s="3" t="s">
        <v>977</v>
      </c>
      <c r="D54" s="3" t="s">
        <v>824</v>
      </c>
      <c r="E54" s="3" t="s">
        <v>813</v>
      </c>
      <c r="F54" s="4">
        <v>42345</v>
      </c>
      <c r="H54" s="2">
        <v>1431</v>
      </c>
      <c r="I54" s="2">
        <v>1431</v>
      </c>
      <c r="J54" s="2" t="s">
        <v>45</v>
      </c>
      <c r="K54" s="2" t="s">
        <v>46</v>
      </c>
      <c r="L54" s="2" t="s">
        <v>39</v>
      </c>
      <c r="M54" s="2" t="s">
        <v>51</v>
      </c>
      <c r="N54" s="2">
        <v>1431</v>
      </c>
      <c r="O54" s="2">
        <v>0</v>
      </c>
      <c r="P54" s="2">
        <v>1431</v>
      </c>
    </row>
    <row r="55" spans="1:16" x14ac:dyDescent="0.2">
      <c r="A55" s="3">
        <v>16800</v>
      </c>
      <c r="B55" s="3" t="s">
        <v>978</v>
      </c>
      <c r="C55" s="3" t="s">
        <v>979</v>
      </c>
      <c r="D55" s="3" t="s">
        <v>824</v>
      </c>
      <c r="E55" s="3" t="s">
        <v>813</v>
      </c>
      <c r="F55" s="4">
        <v>42345</v>
      </c>
      <c r="H55" s="2">
        <v>1431</v>
      </c>
      <c r="I55" s="2">
        <v>1431</v>
      </c>
      <c r="J55" s="2" t="s">
        <v>59</v>
      </c>
      <c r="K55" s="2" t="s">
        <v>60</v>
      </c>
      <c r="L55" s="2" t="s">
        <v>61</v>
      </c>
      <c r="M55" s="2" t="s">
        <v>51</v>
      </c>
      <c r="N55" s="2">
        <v>1431</v>
      </c>
      <c r="O55" s="2">
        <v>0</v>
      </c>
      <c r="P55" s="2">
        <v>1431</v>
      </c>
    </row>
    <row r="56" spans="1:16" x14ac:dyDescent="0.2">
      <c r="A56" s="3">
        <v>16841</v>
      </c>
      <c r="B56" s="3" t="s">
        <v>980</v>
      </c>
      <c r="C56" s="3" t="s">
        <v>981</v>
      </c>
      <c r="D56" s="3" t="s">
        <v>824</v>
      </c>
      <c r="E56" s="3" t="s">
        <v>96</v>
      </c>
      <c r="F56" s="4">
        <v>42355</v>
      </c>
      <c r="H56" s="2">
        <v>787.8</v>
      </c>
      <c r="I56" s="2">
        <v>787.8</v>
      </c>
      <c r="J56" s="2" t="s">
        <v>45</v>
      </c>
      <c r="K56" s="2" t="s">
        <v>46</v>
      </c>
      <c r="L56" s="2" t="s">
        <v>39</v>
      </c>
      <c r="M56" s="2" t="s">
        <v>83</v>
      </c>
      <c r="N56" s="2">
        <v>787.8</v>
      </c>
      <c r="O56" s="2">
        <v>0</v>
      </c>
      <c r="P56" s="2">
        <v>787.8</v>
      </c>
    </row>
    <row r="57" spans="1:16" x14ac:dyDescent="0.2">
      <c r="A57" s="3">
        <v>16865</v>
      </c>
      <c r="B57" s="3" t="s">
        <v>982</v>
      </c>
      <c r="C57" s="3" t="s">
        <v>983</v>
      </c>
      <c r="D57" s="3" t="s">
        <v>824</v>
      </c>
      <c r="E57" s="3" t="s">
        <v>96</v>
      </c>
      <c r="F57" s="4">
        <v>42361</v>
      </c>
      <c r="H57" s="2">
        <v>503.5</v>
      </c>
      <c r="I57" s="2">
        <v>503.5</v>
      </c>
      <c r="J57" s="2" t="s">
        <v>45</v>
      </c>
      <c r="K57" s="2" t="s">
        <v>46</v>
      </c>
      <c r="L57" s="2" t="s">
        <v>39</v>
      </c>
      <c r="M57" s="2" t="s">
        <v>83</v>
      </c>
      <c r="N57" s="2">
        <v>503.5</v>
      </c>
      <c r="O57" s="2">
        <v>0</v>
      </c>
      <c r="P57" s="2">
        <v>503.5</v>
      </c>
    </row>
    <row r="58" spans="1:16" x14ac:dyDescent="0.2">
      <c r="A58" s="3">
        <v>16866</v>
      </c>
      <c r="B58" s="3" t="s">
        <v>982</v>
      </c>
      <c r="C58" s="3" t="s">
        <v>984</v>
      </c>
      <c r="D58" s="3" t="s">
        <v>824</v>
      </c>
      <c r="E58" s="3" t="s">
        <v>96</v>
      </c>
      <c r="F58" s="4">
        <v>42361</v>
      </c>
      <c r="H58" s="2">
        <v>503.5</v>
      </c>
      <c r="I58" s="2">
        <v>503.5</v>
      </c>
      <c r="J58" s="2" t="s">
        <v>45</v>
      </c>
      <c r="K58" s="2" t="s">
        <v>46</v>
      </c>
      <c r="L58" s="2" t="s">
        <v>39</v>
      </c>
      <c r="M58" s="2" t="s">
        <v>83</v>
      </c>
      <c r="N58" s="2">
        <v>503.5</v>
      </c>
      <c r="O58" s="2">
        <v>0</v>
      </c>
      <c r="P58" s="2">
        <v>503.5</v>
      </c>
    </row>
    <row r="59" spans="1:16" x14ac:dyDescent="0.2">
      <c r="A59" s="3">
        <v>16867</v>
      </c>
      <c r="B59" s="3" t="s">
        <v>982</v>
      </c>
      <c r="C59" s="3" t="s">
        <v>985</v>
      </c>
      <c r="D59" s="3" t="s">
        <v>824</v>
      </c>
      <c r="E59" s="3" t="s">
        <v>96</v>
      </c>
      <c r="F59" s="4">
        <v>42361</v>
      </c>
      <c r="H59" s="2">
        <v>503.5</v>
      </c>
      <c r="I59" s="2">
        <v>503.5</v>
      </c>
      <c r="J59" s="2" t="s">
        <v>45</v>
      </c>
      <c r="K59" s="2" t="s">
        <v>46</v>
      </c>
      <c r="L59" s="2" t="s">
        <v>39</v>
      </c>
      <c r="M59" s="2" t="s">
        <v>83</v>
      </c>
      <c r="N59" s="2">
        <v>503.5</v>
      </c>
      <c r="O59" s="2">
        <v>0</v>
      </c>
      <c r="P59" s="2">
        <v>503.5</v>
      </c>
    </row>
    <row r="60" spans="1:16" x14ac:dyDescent="0.2">
      <c r="A60" s="3">
        <v>16868</v>
      </c>
      <c r="B60" s="3" t="s">
        <v>982</v>
      </c>
      <c r="C60" s="3" t="s">
        <v>986</v>
      </c>
      <c r="D60" s="3" t="s">
        <v>824</v>
      </c>
      <c r="E60" s="3" t="s">
        <v>96</v>
      </c>
      <c r="F60" s="4">
        <v>42361</v>
      </c>
      <c r="H60" s="2">
        <v>503.5</v>
      </c>
      <c r="I60" s="2">
        <v>503.5</v>
      </c>
      <c r="J60" s="2" t="s">
        <v>45</v>
      </c>
      <c r="K60" s="2" t="s">
        <v>46</v>
      </c>
      <c r="L60" s="2" t="s">
        <v>39</v>
      </c>
      <c r="M60" s="2" t="s">
        <v>83</v>
      </c>
      <c r="N60" s="2">
        <v>503.5</v>
      </c>
      <c r="O60" s="2">
        <v>0</v>
      </c>
      <c r="P60" s="2">
        <v>503.5</v>
      </c>
    </row>
    <row r="61" spans="1:16" x14ac:dyDescent="0.2">
      <c r="A61" s="3">
        <v>16869</v>
      </c>
      <c r="B61" s="3" t="s">
        <v>982</v>
      </c>
      <c r="C61" s="3" t="s">
        <v>987</v>
      </c>
      <c r="D61" s="3" t="s">
        <v>824</v>
      </c>
      <c r="E61" s="3" t="s">
        <v>96</v>
      </c>
      <c r="F61" s="4">
        <v>42361</v>
      </c>
      <c r="H61" s="2">
        <v>503.5</v>
      </c>
      <c r="I61" s="2">
        <v>503.5</v>
      </c>
      <c r="J61" s="2" t="s">
        <v>45</v>
      </c>
      <c r="K61" s="2" t="s">
        <v>46</v>
      </c>
      <c r="L61" s="2" t="s">
        <v>39</v>
      </c>
      <c r="M61" s="2" t="s">
        <v>83</v>
      </c>
      <c r="N61" s="2">
        <v>503.5</v>
      </c>
      <c r="O61" s="2">
        <v>0</v>
      </c>
      <c r="P61" s="2">
        <v>503.5</v>
      </c>
    </row>
    <row r="62" spans="1:16" x14ac:dyDescent="0.2">
      <c r="A62" s="3">
        <v>16870</v>
      </c>
      <c r="B62" s="3" t="s">
        <v>982</v>
      </c>
      <c r="C62" s="3" t="s">
        <v>988</v>
      </c>
      <c r="D62" s="3" t="s">
        <v>824</v>
      </c>
      <c r="E62" s="3" t="s">
        <v>96</v>
      </c>
      <c r="F62" s="4">
        <v>42361</v>
      </c>
      <c r="H62" s="2">
        <v>503.5</v>
      </c>
      <c r="I62" s="2">
        <v>503.5</v>
      </c>
      <c r="J62" s="2" t="s">
        <v>45</v>
      </c>
      <c r="K62" s="2" t="s">
        <v>46</v>
      </c>
      <c r="L62" s="2" t="s">
        <v>39</v>
      </c>
      <c r="M62" s="2" t="s">
        <v>83</v>
      </c>
      <c r="N62" s="2">
        <v>503.5</v>
      </c>
      <c r="O62" s="2">
        <v>0</v>
      </c>
      <c r="P62" s="2">
        <v>503.5</v>
      </c>
    </row>
    <row r="63" spans="1:16" x14ac:dyDescent="0.2">
      <c r="A63" s="3">
        <v>16871</v>
      </c>
      <c r="B63" s="3" t="s">
        <v>982</v>
      </c>
      <c r="C63" s="3" t="s">
        <v>989</v>
      </c>
      <c r="D63" s="3" t="s">
        <v>824</v>
      </c>
      <c r="E63" s="3" t="s">
        <v>96</v>
      </c>
      <c r="F63" s="4">
        <v>42361</v>
      </c>
      <c r="H63" s="2">
        <v>503.5</v>
      </c>
      <c r="I63" s="2">
        <v>503.5</v>
      </c>
      <c r="J63" s="2" t="s">
        <v>45</v>
      </c>
      <c r="K63" s="2" t="s">
        <v>46</v>
      </c>
      <c r="L63" s="2" t="s">
        <v>39</v>
      </c>
      <c r="M63" s="2" t="s">
        <v>83</v>
      </c>
      <c r="N63" s="2">
        <v>503.5</v>
      </c>
      <c r="O63" s="2">
        <v>0</v>
      </c>
      <c r="P63" s="2">
        <v>503.5</v>
      </c>
    </row>
    <row r="64" spans="1:16" x14ac:dyDescent="0.2">
      <c r="A64" s="3">
        <v>16872</v>
      </c>
      <c r="B64" s="3" t="s">
        <v>990</v>
      </c>
      <c r="C64" s="3" t="s">
        <v>991</v>
      </c>
      <c r="D64" s="3" t="s">
        <v>824</v>
      </c>
      <c r="E64" s="3" t="s">
        <v>920</v>
      </c>
      <c r="F64" s="4">
        <v>42367</v>
      </c>
      <c r="H64" s="2">
        <v>480</v>
      </c>
      <c r="I64" s="2">
        <v>480</v>
      </c>
      <c r="J64" s="2" t="s">
        <v>59</v>
      </c>
      <c r="K64" s="2" t="s">
        <v>60</v>
      </c>
      <c r="L64" s="2" t="s">
        <v>61</v>
      </c>
      <c r="M64" s="2" t="s">
        <v>798</v>
      </c>
      <c r="N64" s="2">
        <v>480</v>
      </c>
      <c r="O64" s="2">
        <v>0</v>
      </c>
      <c r="P64" s="2">
        <v>480</v>
      </c>
    </row>
    <row r="65" spans="1:16" x14ac:dyDescent="0.2">
      <c r="A65" s="3">
        <v>16893</v>
      </c>
      <c r="B65" s="3" t="s">
        <v>992</v>
      </c>
      <c r="C65" s="3" t="s">
        <v>997</v>
      </c>
      <c r="D65" s="3" t="s">
        <v>824</v>
      </c>
      <c r="E65" s="3" t="s">
        <v>920</v>
      </c>
      <c r="F65" s="4">
        <v>42368</v>
      </c>
      <c r="H65" s="2">
        <v>1414.8</v>
      </c>
      <c r="I65" s="2">
        <v>1414.8</v>
      </c>
      <c r="J65" s="2" t="s">
        <v>45</v>
      </c>
      <c r="K65" s="2" t="s">
        <v>46</v>
      </c>
      <c r="L65" s="2" t="s">
        <v>39</v>
      </c>
      <c r="M65" s="2" t="s">
        <v>87</v>
      </c>
      <c r="N65" s="2">
        <v>1414.8</v>
      </c>
      <c r="O65" s="2">
        <v>0</v>
      </c>
      <c r="P65" s="2">
        <v>1414.8</v>
      </c>
    </row>
    <row r="66" spans="1:16" x14ac:dyDescent="0.2">
      <c r="A66" s="3">
        <v>16894</v>
      </c>
      <c r="B66" s="3" t="s">
        <v>992</v>
      </c>
      <c r="C66" s="3" t="s">
        <v>998</v>
      </c>
      <c r="D66" s="3" t="s">
        <v>824</v>
      </c>
      <c r="E66" s="3" t="s">
        <v>920</v>
      </c>
      <c r="F66" s="4">
        <v>42368</v>
      </c>
      <c r="H66" s="2">
        <v>1414.8</v>
      </c>
      <c r="I66" s="2">
        <v>1414.8</v>
      </c>
      <c r="J66" s="2" t="s">
        <v>45</v>
      </c>
      <c r="K66" s="2" t="s">
        <v>46</v>
      </c>
      <c r="L66" s="2" t="s">
        <v>39</v>
      </c>
      <c r="M66" s="2" t="s">
        <v>87</v>
      </c>
      <c r="N66" s="2">
        <v>1414.8</v>
      </c>
      <c r="O66" s="2">
        <v>0</v>
      </c>
      <c r="P66" s="2">
        <v>1414.8</v>
      </c>
    </row>
    <row r="67" spans="1:16" x14ac:dyDescent="0.2">
      <c r="A67" s="3">
        <v>16895</v>
      </c>
      <c r="B67" s="3" t="s">
        <v>992</v>
      </c>
      <c r="C67" s="3" t="s">
        <v>999</v>
      </c>
      <c r="D67" s="3" t="s">
        <v>824</v>
      </c>
      <c r="E67" s="3" t="s">
        <v>920</v>
      </c>
      <c r="F67" s="4">
        <v>42368</v>
      </c>
      <c r="H67" s="2">
        <v>1414.8</v>
      </c>
      <c r="I67" s="2">
        <v>1414.8</v>
      </c>
      <c r="J67" s="2" t="s">
        <v>45</v>
      </c>
      <c r="K67" s="2" t="s">
        <v>46</v>
      </c>
      <c r="L67" s="2" t="s">
        <v>39</v>
      </c>
      <c r="M67" s="2" t="s">
        <v>87</v>
      </c>
      <c r="N67" s="2">
        <v>1414.8</v>
      </c>
      <c r="O67" s="2">
        <v>0</v>
      </c>
      <c r="P67" s="2">
        <v>1414.8</v>
      </c>
    </row>
    <row r="68" spans="1:16" x14ac:dyDescent="0.2">
      <c r="A68" s="3">
        <v>16896</v>
      </c>
      <c r="B68" s="3" t="s">
        <v>992</v>
      </c>
      <c r="C68" s="3" t="s">
        <v>1000</v>
      </c>
      <c r="D68" s="3" t="s">
        <v>824</v>
      </c>
      <c r="E68" s="3" t="s">
        <v>920</v>
      </c>
      <c r="F68" s="4">
        <v>42368</v>
      </c>
      <c r="H68" s="2">
        <v>1414.8</v>
      </c>
      <c r="I68" s="2">
        <v>1414.8</v>
      </c>
      <c r="J68" s="2" t="s">
        <v>45</v>
      </c>
      <c r="K68" s="2" t="s">
        <v>46</v>
      </c>
      <c r="L68" s="2" t="s">
        <v>39</v>
      </c>
      <c r="M68" s="2" t="s">
        <v>87</v>
      </c>
      <c r="N68" s="2">
        <v>1414.8</v>
      </c>
      <c r="O68" s="2">
        <v>0</v>
      </c>
      <c r="P68" s="2">
        <v>1414.8</v>
      </c>
    </row>
    <row r="69" spans="1:16" x14ac:dyDescent="0.2">
      <c r="A69" s="3">
        <v>16897</v>
      </c>
      <c r="B69" s="3" t="s">
        <v>1001</v>
      </c>
      <c r="C69" s="3" t="s">
        <v>1002</v>
      </c>
      <c r="D69" s="3" t="s">
        <v>824</v>
      </c>
      <c r="E69" s="3" t="s">
        <v>920</v>
      </c>
      <c r="F69" s="4">
        <v>42368</v>
      </c>
      <c r="H69" s="2">
        <v>1678.8</v>
      </c>
      <c r="I69" s="2">
        <v>1678.8</v>
      </c>
      <c r="J69" s="2" t="s">
        <v>45</v>
      </c>
      <c r="K69" s="2" t="s">
        <v>46</v>
      </c>
      <c r="L69" s="2" t="s">
        <v>39</v>
      </c>
      <c r="M69" s="2" t="s">
        <v>87</v>
      </c>
      <c r="N69" s="2">
        <v>1678.8</v>
      </c>
      <c r="O69" s="2">
        <v>0</v>
      </c>
      <c r="P69" s="2">
        <v>1678.8</v>
      </c>
    </row>
    <row r="70" spans="1:16" x14ac:dyDescent="0.2">
      <c r="A70" s="3">
        <v>16898</v>
      </c>
      <c r="B70" s="3" t="s">
        <v>1001</v>
      </c>
      <c r="C70" s="3" t="s">
        <v>1003</v>
      </c>
      <c r="D70" s="3" t="s">
        <v>824</v>
      </c>
      <c r="E70" s="3" t="s">
        <v>920</v>
      </c>
      <c r="F70" s="4">
        <v>42368</v>
      </c>
      <c r="H70" s="2">
        <v>1678.8</v>
      </c>
      <c r="I70" s="2">
        <v>1678.8</v>
      </c>
      <c r="J70" s="2" t="s">
        <v>45</v>
      </c>
      <c r="K70" s="2" t="s">
        <v>46</v>
      </c>
      <c r="L70" s="2" t="s">
        <v>39</v>
      </c>
      <c r="M70" s="2" t="s">
        <v>87</v>
      </c>
      <c r="N70" s="2">
        <v>1678.8</v>
      </c>
      <c r="O70" s="2">
        <v>0</v>
      </c>
      <c r="P70" s="2">
        <v>1678.8</v>
      </c>
    </row>
    <row r="71" spans="1:16" x14ac:dyDescent="0.2">
      <c r="A71" s="3">
        <v>16899</v>
      </c>
      <c r="B71" s="3" t="s">
        <v>1004</v>
      </c>
      <c r="C71" s="3" t="s">
        <v>1005</v>
      </c>
      <c r="D71" s="3" t="s">
        <v>824</v>
      </c>
      <c r="E71" s="3" t="s">
        <v>920</v>
      </c>
      <c r="F71" s="4">
        <v>42368</v>
      </c>
      <c r="H71" s="2">
        <v>748.8</v>
      </c>
      <c r="I71" s="2">
        <v>748.8</v>
      </c>
      <c r="J71" s="2" t="s">
        <v>45</v>
      </c>
      <c r="K71" s="2" t="s">
        <v>46</v>
      </c>
      <c r="L71" s="2" t="s">
        <v>39</v>
      </c>
      <c r="M71" s="2" t="s">
        <v>87</v>
      </c>
      <c r="N71" s="2">
        <v>748.8</v>
      </c>
      <c r="O71" s="2">
        <v>0</v>
      </c>
      <c r="P71" s="2">
        <v>748.8</v>
      </c>
    </row>
    <row r="72" spans="1:16" x14ac:dyDescent="0.2">
      <c r="A72" s="3">
        <v>16905</v>
      </c>
      <c r="B72" s="3" t="s">
        <v>1006</v>
      </c>
      <c r="C72" s="3" t="s">
        <v>1007</v>
      </c>
      <c r="D72" s="3" t="s">
        <v>824</v>
      </c>
      <c r="E72" s="3" t="s">
        <v>364</v>
      </c>
      <c r="F72" s="4">
        <v>42368</v>
      </c>
      <c r="H72" s="2">
        <v>599.17999999999995</v>
      </c>
      <c r="I72" s="2">
        <v>599.17999999999995</v>
      </c>
      <c r="J72" s="2" t="s">
        <v>45</v>
      </c>
      <c r="K72" s="2" t="s">
        <v>46</v>
      </c>
      <c r="L72" s="2" t="s">
        <v>39</v>
      </c>
      <c r="M72" s="2" t="s">
        <v>723</v>
      </c>
      <c r="N72" s="2">
        <v>599.17999999999995</v>
      </c>
      <c r="O72" s="2">
        <v>0</v>
      </c>
      <c r="P72" s="2">
        <v>599.17999999999995</v>
      </c>
    </row>
    <row r="73" spans="1:16" x14ac:dyDescent="0.2">
      <c r="A73" s="3">
        <v>16930</v>
      </c>
      <c r="B73" s="3" t="s">
        <v>1008</v>
      </c>
      <c r="C73" s="3" t="s">
        <v>1009</v>
      </c>
      <c r="D73" s="3" t="s">
        <v>824</v>
      </c>
      <c r="E73" s="3" t="s">
        <v>1010</v>
      </c>
      <c r="F73" s="4">
        <v>42367</v>
      </c>
      <c r="H73" s="2">
        <v>958.54</v>
      </c>
      <c r="I73" s="2">
        <v>958.54</v>
      </c>
      <c r="J73" s="2" t="s">
        <v>45</v>
      </c>
      <c r="K73" s="2" t="s">
        <v>46</v>
      </c>
      <c r="L73" s="2" t="s">
        <v>39</v>
      </c>
      <c r="M73" s="2" t="s">
        <v>723</v>
      </c>
      <c r="N73" s="2">
        <v>958.54</v>
      </c>
      <c r="O73" s="2">
        <v>0</v>
      </c>
      <c r="P73" s="2">
        <v>958.54</v>
      </c>
    </row>
    <row r="74" spans="1:16" x14ac:dyDescent="0.2">
      <c r="A74" s="3">
        <v>25874</v>
      </c>
      <c r="B74" s="3" t="s">
        <v>1011</v>
      </c>
      <c r="C74" s="3" t="s">
        <v>1012</v>
      </c>
      <c r="D74" s="3" t="s">
        <v>824</v>
      </c>
      <c r="E74" s="3" t="s">
        <v>96</v>
      </c>
      <c r="F74" s="4">
        <v>42425</v>
      </c>
      <c r="H74" s="2">
        <v>974.79</v>
      </c>
      <c r="I74" s="2">
        <v>974.79</v>
      </c>
      <c r="J74" s="2" t="s">
        <v>45</v>
      </c>
      <c r="K74" s="2" t="s">
        <v>46</v>
      </c>
      <c r="L74" s="2" t="s">
        <v>39</v>
      </c>
      <c r="M74" s="2" t="s">
        <v>723</v>
      </c>
      <c r="N74" s="2">
        <v>974.79</v>
      </c>
      <c r="O74" s="2">
        <v>0</v>
      </c>
      <c r="P74" s="2">
        <v>974.79</v>
      </c>
    </row>
    <row r="75" spans="1:16" x14ac:dyDescent="0.2">
      <c r="A75" s="3">
        <v>25905</v>
      </c>
      <c r="B75" s="3" t="s">
        <v>1013</v>
      </c>
      <c r="C75" s="3" t="s">
        <v>1014</v>
      </c>
      <c r="D75" s="3" t="s">
        <v>824</v>
      </c>
      <c r="E75" s="3" t="s">
        <v>96</v>
      </c>
      <c r="F75" s="4">
        <v>42429</v>
      </c>
      <c r="H75" s="2">
        <v>1600</v>
      </c>
      <c r="I75" s="2">
        <v>648.77</v>
      </c>
      <c r="J75" s="2" t="s">
        <v>45</v>
      </c>
      <c r="K75" s="2" t="s">
        <v>46</v>
      </c>
      <c r="L75" s="2" t="s">
        <v>39</v>
      </c>
      <c r="N75" s="2">
        <v>1600</v>
      </c>
      <c r="O75" s="2">
        <v>0</v>
      </c>
      <c r="P75" s="2">
        <v>1600</v>
      </c>
    </row>
    <row r="76" spans="1:16" x14ac:dyDescent="0.2">
      <c r="A76" s="3">
        <v>25906</v>
      </c>
      <c r="B76" s="3" t="s">
        <v>1015</v>
      </c>
      <c r="C76" s="3" t="s">
        <v>1016</v>
      </c>
      <c r="D76" s="3" t="s">
        <v>824</v>
      </c>
      <c r="E76" s="3" t="s">
        <v>96</v>
      </c>
      <c r="F76" s="4">
        <v>42429</v>
      </c>
      <c r="H76" s="2">
        <v>950</v>
      </c>
      <c r="I76" s="2">
        <v>385.21</v>
      </c>
      <c r="J76" s="2" t="s">
        <v>45</v>
      </c>
      <c r="K76" s="2" t="s">
        <v>46</v>
      </c>
      <c r="L76" s="2" t="s">
        <v>39</v>
      </c>
      <c r="M76" s="2" t="s">
        <v>234</v>
      </c>
      <c r="N76" s="2">
        <v>950</v>
      </c>
      <c r="O76" s="2">
        <v>0</v>
      </c>
      <c r="P76" s="2">
        <v>950</v>
      </c>
    </row>
    <row r="77" spans="1:16" x14ac:dyDescent="0.2">
      <c r="A77" s="3">
        <v>25907</v>
      </c>
      <c r="B77" s="3" t="s">
        <v>1017</v>
      </c>
      <c r="C77" s="3" t="s">
        <v>1018</v>
      </c>
      <c r="D77" s="3" t="s">
        <v>824</v>
      </c>
      <c r="E77" s="3" t="s">
        <v>233</v>
      </c>
      <c r="F77" s="4">
        <v>42429</v>
      </c>
      <c r="H77" s="2">
        <v>2500</v>
      </c>
      <c r="I77" s="2">
        <v>1013.71</v>
      </c>
      <c r="J77" s="2" t="s">
        <v>45</v>
      </c>
      <c r="K77" s="2" t="s">
        <v>46</v>
      </c>
      <c r="L77" s="2" t="s">
        <v>39</v>
      </c>
      <c r="M77" s="2" t="s">
        <v>234</v>
      </c>
      <c r="N77" s="2">
        <v>2500</v>
      </c>
      <c r="O77" s="2">
        <v>0</v>
      </c>
      <c r="P77" s="2">
        <v>2500</v>
      </c>
    </row>
    <row r="78" spans="1:16" x14ac:dyDescent="0.2">
      <c r="A78" s="3">
        <v>25908</v>
      </c>
      <c r="B78" s="3" t="s">
        <v>1019</v>
      </c>
      <c r="C78" s="3" t="s">
        <v>1020</v>
      </c>
      <c r="D78" s="3" t="s">
        <v>824</v>
      </c>
      <c r="E78" s="3" t="s">
        <v>233</v>
      </c>
      <c r="F78" s="4">
        <v>42429</v>
      </c>
      <c r="H78" s="2">
        <v>2400</v>
      </c>
      <c r="I78" s="2">
        <v>973.17</v>
      </c>
      <c r="J78" s="2" t="s">
        <v>45</v>
      </c>
      <c r="K78" s="2" t="s">
        <v>46</v>
      </c>
      <c r="L78" s="2" t="s">
        <v>39</v>
      </c>
      <c r="M78" s="2" t="s">
        <v>234</v>
      </c>
      <c r="N78" s="2">
        <v>2400</v>
      </c>
      <c r="O78" s="2">
        <v>0</v>
      </c>
      <c r="P78" s="2">
        <v>2400</v>
      </c>
    </row>
    <row r="79" spans="1:16" x14ac:dyDescent="0.2">
      <c r="A79" s="3">
        <v>25909</v>
      </c>
      <c r="B79" s="3" t="s">
        <v>1021</v>
      </c>
      <c r="C79" s="3" t="s">
        <v>1022</v>
      </c>
      <c r="D79" s="3" t="s">
        <v>824</v>
      </c>
      <c r="E79" s="3" t="s">
        <v>96</v>
      </c>
      <c r="F79" s="4">
        <v>42429</v>
      </c>
      <c r="H79" s="2">
        <v>800</v>
      </c>
      <c r="I79" s="2">
        <v>324.39</v>
      </c>
      <c r="J79" s="2" t="s">
        <v>45</v>
      </c>
      <c r="K79" s="2" t="s">
        <v>46</v>
      </c>
      <c r="L79" s="2" t="s">
        <v>39</v>
      </c>
      <c r="M79" s="2" t="s">
        <v>234</v>
      </c>
      <c r="N79" s="2">
        <v>800</v>
      </c>
      <c r="O79" s="2">
        <v>0</v>
      </c>
      <c r="P79" s="2">
        <v>800</v>
      </c>
    </row>
    <row r="80" spans="1:16" x14ac:dyDescent="0.2">
      <c r="A80" s="3">
        <v>25910</v>
      </c>
      <c r="B80" s="3" t="s">
        <v>1023</v>
      </c>
      <c r="C80" s="3" t="s">
        <v>1024</v>
      </c>
      <c r="D80" s="3" t="s">
        <v>824</v>
      </c>
      <c r="E80" s="3" t="s">
        <v>233</v>
      </c>
      <c r="F80" s="4">
        <v>42429</v>
      </c>
      <c r="H80" s="2">
        <v>3500</v>
      </c>
      <c r="I80" s="2">
        <v>1419.2</v>
      </c>
      <c r="J80" s="2" t="s">
        <v>45</v>
      </c>
      <c r="K80" s="2" t="s">
        <v>46</v>
      </c>
      <c r="L80" s="2" t="s">
        <v>39</v>
      </c>
      <c r="M80" s="2" t="s">
        <v>234</v>
      </c>
      <c r="N80" s="2">
        <v>3500</v>
      </c>
      <c r="O80" s="2">
        <v>0</v>
      </c>
      <c r="P80" s="2">
        <v>3500</v>
      </c>
    </row>
    <row r="81" spans="1:16" x14ac:dyDescent="0.2">
      <c r="A81" s="3">
        <v>25911</v>
      </c>
      <c r="B81" s="3" t="s">
        <v>1025</v>
      </c>
      <c r="C81" s="3" t="s">
        <v>1026</v>
      </c>
      <c r="D81" s="3" t="s">
        <v>824</v>
      </c>
      <c r="E81" s="3" t="s">
        <v>233</v>
      </c>
      <c r="F81" s="4">
        <v>42429</v>
      </c>
      <c r="H81" s="2">
        <v>1500</v>
      </c>
      <c r="I81" s="2">
        <v>608.23</v>
      </c>
      <c r="J81" s="2" t="s">
        <v>45</v>
      </c>
      <c r="K81" s="2" t="s">
        <v>46</v>
      </c>
      <c r="L81" s="2" t="s">
        <v>39</v>
      </c>
      <c r="M81" s="2" t="s">
        <v>234</v>
      </c>
      <c r="N81" s="2">
        <v>1500</v>
      </c>
      <c r="O81" s="2">
        <v>0</v>
      </c>
      <c r="P81" s="2">
        <v>1500</v>
      </c>
    </row>
    <row r="82" spans="1:16" x14ac:dyDescent="0.2">
      <c r="A82" s="3">
        <v>25912</v>
      </c>
      <c r="B82" s="3" t="s">
        <v>1027</v>
      </c>
      <c r="C82" s="3" t="s">
        <v>1028</v>
      </c>
      <c r="D82" s="3" t="s">
        <v>824</v>
      </c>
      <c r="E82" s="3" t="s">
        <v>233</v>
      </c>
      <c r="F82" s="4">
        <v>42429</v>
      </c>
      <c r="H82" s="2">
        <v>2000</v>
      </c>
      <c r="I82" s="2">
        <v>810.97</v>
      </c>
      <c r="J82" s="2" t="s">
        <v>45</v>
      </c>
      <c r="K82" s="2" t="s">
        <v>46</v>
      </c>
      <c r="L82" s="2" t="s">
        <v>39</v>
      </c>
      <c r="M82" s="2" t="s">
        <v>234</v>
      </c>
      <c r="N82" s="2">
        <v>2000</v>
      </c>
      <c r="O82" s="2">
        <v>0</v>
      </c>
      <c r="P82" s="2">
        <v>2000</v>
      </c>
    </row>
    <row r="83" spans="1:16" x14ac:dyDescent="0.2">
      <c r="A83" s="3">
        <v>25913</v>
      </c>
      <c r="B83" s="3" t="s">
        <v>1029</v>
      </c>
      <c r="C83" s="3" t="s">
        <v>1030</v>
      </c>
      <c r="D83" s="3" t="s">
        <v>824</v>
      </c>
      <c r="E83" s="3" t="s">
        <v>233</v>
      </c>
      <c r="F83" s="4">
        <v>42429</v>
      </c>
      <c r="H83" s="2">
        <v>2000</v>
      </c>
      <c r="I83" s="2">
        <v>810.97</v>
      </c>
      <c r="J83" s="2" t="s">
        <v>45</v>
      </c>
      <c r="K83" s="2" t="s">
        <v>46</v>
      </c>
      <c r="L83" s="2" t="s">
        <v>39</v>
      </c>
      <c r="M83" s="2" t="s">
        <v>234</v>
      </c>
      <c r="N83" s="2">
        <v>2000</v>
      </c>
      <c r="O83" s="2">
        <v>0</v>
      </c>
      <c r="P83" s="2">
        <v>2000</v>
      </c>
    </row>
    <row r="84" spans="1:16" x14ac:dyDescent="0.2">
      <c r="A84" s="3">
        <v>25914</v>
      </c>
      <c r="B84" s="3" t="s">
        <v>1031</v>
      </c>
      <c r="C84" s="3" t="s">
        <v>1032</v>
      </c>
      <c r="D84" s="3" t="s">
        <v>824</v>
      </c>
      <c r="E84" s="3" t="s">
        <v>233</v>
      </c>
      <c r="F84" s="4">
        <v>42429</v>
      </c>
      <c r="H84" s="2">
        <v>2800</v>
      </c>
      <c r="I84" s="2">
        <v>1135.3599999999999</v>
      </c>
      <c r="J84" s="2" t="s">
        <v>45</v>
      </c>
      <c r="K84" s="2" t="s">
        <v>46</v>
      </c>
      <c r="L84" s="2" t="s">
        <v>39</v>
      </c>
      <c r="M84" s="2" t="s">
        <v>234</v>
      </c>
      <c r="N84" s="2">
        <v>2800</v>
      </c>
      <c r="O84" s="2">
        <v>0</v>
      </c>
      <c r="P84" s="2">
        <v>2800</v>
      </c>
    </row>
    <row r="85" spans="1:16" x14ac:dyDescent="0.2">
      <c r="A85" s="3">
        <v>25915</v>
      </c>
      <c r="B85" s="3" t="s">
        <v>1033</v>
      </c>
      <c r="C85" s="3" t="s">
        <v>1034</v>
      </c>
      <c r="D85" s="3" t="s">
        <v>824</v>
      </c>
      <c r="E85" s="3" t="s">
        <v>233</v>
      </c>
      <c r="F85" s="4">
        <v>42429</v>
      </c>
      <c r="H85" s="2">
        <v>2000</v>
      </c>
      <c r="I85" s="2">
        <v>810.97</v>
      </c>
      <c r="J85" s="2" t="s">
        <v>45</v>
      </c>
      <c r="K85" s="2" t="s">
        <v>46</v>
      </c>
      <c r="L85" s="2" t="s">
        <v>39</v>
      </c>
      <c r="M85" s="2" t="s">
        <v>234</v>
      </c>
      <c r="N85" s="2">
        <v>2000</v>
      </c>
      <c r="O85" s="2">
        <v>0</v>
      </c>
      <c r="P85" s="2">
        <v>2000</v>
      </c>
    </row>
    <row r="86" spans="1:16" x14ac:dyDescent="0.2">
      <c r="A86" s="3">
        <v>25916</v>
      </c>
      <c r="B86" s="3" t="s">
        <v>1035</v>
      </c>
      <c r="C86" s="3" t="s">
        <v>1036</v>
      </c>
      <c r="D86" s="3" t="s">
        <v>824</v>
      </c>
      <c r="E86" s="3" t="s">
        <v>233</v>
      </c>
      <c r="F86" s="4">
        <v>42429</v>
      </c>
      <c r="H86" s="2">
        <v>1000</v>
      </c>
      <c r="I86" s="2">
        <v>405.49</v>
      </c>
      <c r="J86" s="2" t="s">
        <v>45</v>
      </c>
      <c r="K86" s="2" t="s">
        <v>46</v>
      </c>
      <c r="L86" s="2" t="s">
        <v>39</v>
      </c>
      <c r="M86" s="2" t="s">
        <v>234</v>
      </c>
      <c r="N86" s="2">
        <v>1000</v>
      </c>
      <c r="O86" s="2">
        <v>0</v>
      </c>
      <c r="P86" s="2">
        <v>1000</v>
      </c>
    </row>
    <row r="87" spans="1:16" x14ac:dyDescent="0.2">
      <c r="A87" s="3">
        <v>25917</v>
      </c>
      <c r="B87" s="3" t="s">
        <v>1037</v>
      </c>
      <c r="C87" s="3" t="s">
        <v>1038</v>
      </c>
      <c r="D87" s="3" t="s">
        <v>824</v>
      </c>
      <c r="E87" s="3" t="s">
        <v>233</v>
      </c>
      <c r="F87" s="4">
        <v>42429</v>
      </c>
      <c r="H87" s="2">
        <v>2000</v>
      </c>
      <c r="I87" s="2">
        <v>810.97</v>
      </c>
      <c r="J87" s="2" t="s">
        <v>45</v>
      </c>
      <c r="K87" s="2" t="s">
        <v>46</v>
      </c>
      <c r="L87" s="2" t="s">
        <v>39</v>
      </c>
      <c r="M87" s="2" t="s">
        <v>234</v>
      </c>
      <c r="N87" s="2">
        <v>2000</v>
      </c>
      <c r="O87" s="2">
        <v>0</v>
      </c>
      <c r="P87" s="2">
        <v>2000</v>
      </c>
    </row>
    <row r="88" spans="1:16" x14ac:dyDescent="0.2">
      <c r="A88" s="3">
        <v>25918</v>
      </c>
      <c r="B88" s="3" t="s">
        <v>1039</v>
      </c>
      <c r="C88" s="3" t="s">
        <v>1040</v>
      </c>
      <c r="D88" s="3" t="s">
        <v>824</v>
      </c>
      <c r="E88" s="3" t="s">
        <v>233</v>
      </c>
      <c r="F88" s="4">
        <v>42429</v>
      </c>
      <c r="H88" s="2">
        <v>800</v>
      </c>
      <c r="I88" s="2">
        <v>324.39</v>
      </c>
      <c r="J88" s="2" t="s">
        <v>45</v>
      </c>
      <c r="K88" s="2" t="s">
        <v>46</v>
      </c>
      <c r="L88" s="2" t="s">
        <v>39</v>
      </c>
      <c r="M88" s="2" t="s">
        <v>234</v>
      </c>
      <c r="N88" s="2">
        <v>800</v>
      </c>
      <c r="O88" s="2">
        <v>0</v>
      </c>
      <c r="P88" s="2">
        <v>800</v>
      </c>
    </row>
    <row r="89" spans="1:16" x14ac:dyDescent="0.2">
      <c r="A89" s="3">
        <v>25919</v>
      </c>
      <c r="B89" s="3" t="s">
        <v>1041</v>
      </c>
      <c r="C89" s="3" t="s">
        <v>1042</v>
      </c>
      <c r="D89" s="3" t="s">
        <v>824</v>
      </c>
      <c r="E89" s="3" t="s">
        <v>233</v>
      </c>
      <c r="F89" s="4">
        <v>42429</v>
      </c>
      <c r="H89" s="2">
        <v>2000</v>
      </c>
      <c r="I89" s="2">
        <v>810.97</v>
      </c>
      <c r="J89" s="2" t="s">
        <v>45</v>
      </c>
      <c r="K89" s="2" t="s">
        <v>46</v>
      </c>
      <c r="L89" s="2" t="s">
        <v>39</v>
      </c>
      <c r="M89" s="2" t="s">
        <v>234</v>
      </c>
      <c r="N89" s="2">
        <v>2000</v>
      </c>
      <c r="O89" s="2">
        <v>0</v>
      </c>
      <c r="P89" s="2">
        <v>2000</v>
      </c>
    </row>
    <row r="90" spans="1:16" x14ac:dyDescent="0.2">
      <c r="A90" s="3">
        <v>25920</v>
      </c>
      <c r="B90" s="3" t="s">
        <v>1043</v>
      </c>
      <c r="C90" s="3" t="s">
        <v>1044</v>
      </c>
      <c r="D90" s="3" t="s">
        <v>824</v>
      </c>
      <c r="E90" s="3" t="s">
        <v>233</v>
      </c>
      <c r="F90" s="4">
        <v>42429</v>
      </c>
      <c r="H90" s="2">
        <v>3000</v>
      </c>
      <c r="I90" s="2">
        <v>1216.46</v>
      </c>
      <c r="J90" s="2" t="s">
        <v>45</v>
      </c>
      <c r="K90" s="2" t="s">
        <v>46</v>
      </c>
      <c r="L90" s="2" t="s">
        <v>39</v>
      </c>
      <c r="M90" s="2" t="s">
        <v>234</v>
      </c>
      <c r="N90" s="2">
        <v>3000</v>
      </c>
      <c r="O90" s="2">
        <v>0</v>
      </c>
      <c r="P90" s="2">
        <v>3000</v>
      </c>
    </row>
    <row r="91" spans="1:16" x14ac:dyDescent="0.2">
      <c r="A91" s="3">
        <v>25921</v>
      </c>
      <c r="B91" s="3" t="s">
        <v>1045</v>
      </c>
      <c r="C91" s="3" t="s">
        <v>1046</v>
      </c>
      <c r="D91" s="3" t="s">
        <v>824</v>
      </c>
      <c r="E91" s="3" t="s">
        <v>233</v>
      </c>
      <c r="F91" s="4">
        <v>42429</v>
      </c>
      <c r="H91" s="2">
        <v>800</v>
      </c>
      <c r="I91" s="2">
        <v>324.39</v>
      </c>
      <c r="J91" s="2" t="s">
        <v>45</v>
      </c>
      <c r="K91" s="2" t="s">
        <v>46</v>
      </c>
      <c r="L91" s="2" t="s">
        <v>39</v>
      </c>
      <c r="M91" s="2" t="s">
        <v>234</v>
      </c>
      <c r="N91" s="2">
        <v>800</v>
      </c>
      <c r="O91" s="2">
        <v>0</v>
      </c>
      <c r="P91" s="2">
        <v>800</v>
      </c>
    </row>
    <row r="92" spans="1:16" x14ac:dyDescent="0.2">
      <c r="A92" s="3">
        <v>25922</v>
      </c>
      <c r="B92" s="3" t="s">
        <v>1047</v>
      </c>
      <c r="C92" s="3" t="s">
        <v>1048</v>
      </c>
      <c r="D92" s="3" t="s">
        <v>824</v>
      </c>
      <c r="E92" s="3" t="s">
        <v>233</v>
      </c>
      <c r="F92" s="4">
        <v>42429</v>
      </c>
      <c r="H92" s="2">
        <v>3000</v>
      </c>
      <c r="I92" s="2">
        <v>1216.46</v>
      </c>
      <c r="J92" s="2" t="s">
        <v>45</v>
      </c>
      <c r="K92" s="2" t="s">
        <v>46</v>
      </c>
      <c r="L92" s="2" t="s">
        <v>39</v>
      </c>
      <c r="M92" s="2" t="s">
        <v>234</v>
      </c>
      <c r="N92" s="2">
        <v>3000</v>
      </c>
      <c r="O92" s="2">
        <v>0</v>
      </c>
      <c r="P92" s="2">
        <v>3000</v>
      </c>
    </row>
    <row r="93" spans="1:16" x14ac:dyDescent="0.2">
      <c r="A93" s="3">
        <v>25923</v>
      </c>
      <c r="B93" s="3" t="s">
        <v>1049</v>
      </c>
      <c r="C93" s="3" t="s">
        <v>1050</v>
      </c>
      <c r="D93" s="3" t="s">
        <v>824</v>
      </c>
      <c r="E93" s="3" t="s">
        <v>233</v>
      </c>
      <c r="F93" s="4">
        <v>42429</v>
      </c>
      <c r="H93" s="2">
        <v>2000</v>
      </c>
      <c r="I93" s="2">
        <v>810.97</v>
      </c>
      <c r="J93" s="2" t="s">
        <v>45</v>
      </c>
      <c r="K93" s="2" t="s">
        <v>46</v>
      </c>
      <c r="L93" s="2" t="s">
        <v>39</v>
      </c>
      <c r="M93" s="2" t="s">
        <v>234</v>
      </c>
      <c r="N93" s="2">
        <v>2000</v>
      </c>
      <c r="O93" s="2">
        <v>0</v>
      </c>
      <c r="P93" s="2">
        <v>2000</v>
      </c>
    </row>
    <row r="94" spans="1:16" x14ac:dyDescent="0.2">
      <c r="A94" s="3">
        <v>25924</v>
      </c>
      <c r="B94" s="3" t="s">
        <v>1051</v>
      </c>
      <c r="C94" s="3" t="s">
        <v>1052</v>
      </c>
      <c r="D94" s="3" t="s">
        <v>824</v>
      </c>
      <c r="E94" s="3" t="s">
        <v>233</v>
      </c>
      <c r="F94" s="4">
        <v>42429</v>
      </c>
      <c r="H94" s="2">
        <v>1200</v>
      </c>
      <c r="I94" s="2">
        <v>486.58</v>
      </c>
      <c r="J94" s="2" t="s">
        <v>45</v>
      </c>
      <c r="K94" s="2" t="s">
        <v>46</v>
      </c>
      <c r="L94" s="2" t="s">
        <v>39</v>
      </c>
      <c r="M94" s="2" t="s">
        <v>234</v>
      </c>
      <c r="N94" s="2">
        <v>1200</v>
      </c>
      <c r="O94" s="2">
        <v>0</v>
      </c>
      <c r="P94" s="2">
        <v>1200</v>
      </c>
    </row>
    <row r="95" spans="1:16" x14ac:dyDescent="0.2">
      <c r="A95" s="3">
        <v>25925</v>
      </c>
      <c r="B95" s="3" t="s">
        <v>1053</v>
      </c>
      <c r="C95" s="3" t="s">
        <v>1054</v>
      </c>
      <c r="D95" s="3" t="s">
        <v>824</v>
      </c>
      <c r="E95" s="3" t="s">
        <v>233</v>
      </c>
      <c r="F95" s="4">
        <v>42429</v>
      </c>
      <c r="H95" s="2">
        <v>2000</v>
      </c>
      <c r="I95" s="2">
        <v>810.97</v>
      </c>
      <c r="J95" s="2" t="s">
        <v>45</v>
      </c>
      <c r="K95" s="2" t="s">
        <v>46</v>
      </c>
      <c r="L95" s="2" t="s">
        <v>39</v>
      </c>
      <c r="M95" s="2" t="s">
        <v>234</v>
      </c>
      <c r="N95" s="2">
        <v>2000</v>
      </c>
      <c r="O95" s="2">
        <v>0</v>
      </c>
      <c r="P95" s="2">
        <v>2000</v>
      </c>
    </row>
    <row r="96" spans="1:16" x14ac:dyDescent="0.2">
      <c r="A96" s="3">
        <v>25926</v>
      </c>
      <c r="B96" s="3" t="s">
        <v>1055</v>
      </c>
      <c r="C96" s="3" t="s">
        <v>1056</v>
      </c>
      <c r="D96" s="3" t="s">
        <v>824</v>
      </c>
      <c r="E96" s="3" t="s">
        <v>233</v>
      </c>
      <c r="F96" s="4">
        <v>42429</v>
      </c>
      <c r="H96" s="2">
        <v>1000</v>
      </c>
      <c r="I96" s="2">
        <v>405.49</v>
      </c>
      <c r="J96" s="2" t="s">
        <v>45</v>
      </c>
      <c r="K96" s="2" t="s">
        <v>46</v>
      </c>
      <c r="L96" s="2" t="s">
        <v>39</v>
      </c>
      <c r="M96" s="2" t="s">
        <v>234</v>
      </c>
      <c r="N96" s="2">
        <v>1000</v>
      </c>
      <c r="O96" s="2">
        <v>0</v>
      </c>
      <c r="P96" s="2">
        <v>1000</v>
      </c>
    </row>
    <row r="97" spans="1:16" x14ac:dyDescent="0.2">
      <c r="A97" s="3">
        <v>25927</v>
      </c>
      <c r="B97" s="3" t="s">
        <v>1057</v>
      </c>
      <c r="C97" s="3" t="s">
        <v>1058</v>
      </c>
      <c r="D97" s="3" t="s">
        <v>824</v>
      </c>
      <c r="E97" s="3" t="s">
        <v>233</v>
      </c>
      <c r="F97" s="4">
        <v>42429</v>
      </c>
      <c r="H97" s="2">
        <v>500</v>
      </c>
      <c r="I97" s="2">
        <v>202.74</v>
      </c>
      <c r="J97" s="2" t="s">
        <v>45</v>
      </c>
      <c r="K97" s="2" t="s">
        <v>46</v>
      </c>
      <c r="L97" s="2" t="s">
        <v>39</v>
      </c>
      <c r="M97" s="2" t="s">
        <v>234</v>
      </c>
      <c r="N97" s="2">
        <v>500</v>
      </c>
      <c r="O97" s="2">
        <v>0</v>
      </c>
      <c r="P97" s="2">
        <v>500</v>
      </c>
    </row>
    <row r="98" spans="1:16" x14ac:dyDescent="0.2">
      <c r="A98" s="3">
        <v>25928</v>
      </c>
      <c r="B98" s="3" t="s">
        <v>1059</v>
      </c>
      <c r="C98" s="3" t="s">
        <v>1060</v>
      </c>
      <c r="D98" s="3" t="s">
        <v>824</v>
      </c>
      <c r="E98" s="3" t="s">
        <v>233</v>
      </c>
      <c r="F98" s="4">
        <v>42429</v>
      </c>
      <c r="H98" s="2">
        <v>3000</v>
      </c>
      <c r="I98" s="2">
        <v>1216.46</v>
      </c>
      <c r="J98" s="2" t="s">
        <v>45</v>
      </c>
      <c r="K98" s="2" t="s">
        <v>46</v>
      </c>
      <c r="L98" s="2" t="s">
        <v>39</v>
      </c>
      <c r="M98" s="2" t="s">
        <v>234</v>
      </c>
      <c r="N98" s="2">
        <v>3000</v>
      </c>
      <c r="O98" s="2">
        <v>0</v>
      </c>
      <c r="P98" s="2">
        <v>3000</v>
      </c>
    </row>
    <row r="99" spans="1:16" x14ac:dyDescent="0.2">
      <c r="A99" s="3">
        <v>25929</v>
      </c>
      <c r="B99" s="3" t="s">
        <v>1061</v>
      </c>
      <c r="C99" s="3" t="s">
        <v>1062</v>
      </c>
      <c r="D99" s="3" t="s">
        <v>824</v>
      </c>
      <c r="E99" s="3" t="s">
        <v>233</v>
      </c>
      <c r="F99" s="4">
        <v>42429</v>
      </c>
      <c r="H99" s="2">
        <v>3500</v>
      </c>
      <c r="I99" s="2">
        <v>1419.2</v>
      </c>
      <c r="J99" s="2" t="s">
        <v>45</v>
      </c>
      <c r="K99" s="2" t="s">
        <v>46</v>
      </c>
      <c r="L99" s="2" t="s">
        <v>39</v>
      </c>
      <c r="M99" s="2" t="s">
        <v>234</v>
      </c>
      <c r="N99" s="2">
        <v>3500</v>
      </c>
      <c r="O99" s="2">
        <v>0</v>
      </c>
      <c r="P99" s="2">
        <v>3500</v>
      </c>
    </row>
    <row r="100" spans="1:16" x14ac:dyDescent="0.2">
      <c r="A100" s="3">
        <v>25930</v>
      </c>
      <c r="B100" s="3" t="s">
        <v>1063</v>
      </c>
      <c r="C100" s="3" t="s">
        <v>1064</v>
      </c>
      <c r="D100" s="3" t="s">
        <v>824</v>
      </c>
      <c r="E100" s="3" t="s">
        <v>233</v>
      </c>
      <c r="F100" s="4">
        <v>42429</v>
      </c>
      <c r="H100" s="2">
        <v>1500</v>
      </c>
      <c r="I100" s="2">
        <v>608.23</v>
      </c>
      <c r="J100" s="2" t="s">
        <v>45</v>
      </c>
      <c r="K100" s="2" t="s">
        <v>46</v>
      </c>
      <c r="L100" s="2" t="s">
        <v>39</v>
      </c>
      <c r="M100" s="2" t="s">
        <v>234</v>
      </c>
      <c r="N100" s="2">
        <v>1500</v>
      </c>
      <c r="O100" s="2">
        <v>0</v>
      </c>
      <c r="P100" s="2">
        <v>1500</v>
      </c>
    </row>
    <row r="101" spans="1:16" x14ac:dyDescent="0.2">
      <c r="A101" s="3">
        <v>25931</v>
      </c>
      <c r="B101" s="3" t="s">
        <v>1065</v>
      </c>
      <c r="C101" s="3" t="s">
        <v>1066</v>
      </c>
      <c r="D101" s="3" t="s">
        <v>824</v>
      </c>
      <c r="E101" s="3" t="s">
        <v>233</v>
      </c>
      <c r="F101" s="4">
        <v>42429</v>
      </c>
      <c r="H101" s="2">
        <v>3000</v>
      </c>
      <c r="I101" s="2">
        <v>1216.46</v>
      </c>
      <c r="J101" s="2" t="s">
        <v>45</v>
      </c>
      <c r="K101" s="2" t="s">
        <v>46</v>
      </c>
      <c r="L101" s="2" t="s">
        <v>39</v>
      </c>
      <c r="M101" s="2" t="s">
        <v>234</v>
      </c>
      <c r="N101" s="2">
        <v>3000</v>
      </c>
      <c r="O101" s="2">
        <v>0</v>
      </c>
      <c r="P101" s="2">
        <v>3000</v>
      </c>
    </row>
    <row r="102" spans="1:16" x14ac:dyDescent="0.2">
      <c r="A102" s="3">
        <v>25932</v>
      </c>
      <c r="B102" s="3" t="s">
        <v>1067</v>
      </c>
      <c r="C102" s="3" t="s">
        <v>1068</v>
      </c>
      <c r="D102" s="3" t="s">
        <v>824</v>
      </c>
      <c r="E102" s="3" t="s">
        <v>233</v>
      </c>
      <c r="F102" s="4">
        <v>42429</v>
      </c>
      <c r="H102" s="2">
        <v>1000</v>
      </c>
      <c r="I102" s="2">
        <v>405.49</v>
      </c>
      <c r="J102" s="2" t="s">
        <v>45</v>
      </c>
      <c r="K102" s="2" t="s">
        <v>46</v>
      </c>
      <c r="L102" s="2" t="s">
        <v>39</v>
      </c>
      <c r="M102" s="2" t="s">
        <v>234</v>
      </c>
      <c r="N102" s="2">
        <v>1000</v>
      </c>
      <c r="O102" s="2">
        <v>0</v>
      </c>
      <c r="P102" s="2">
        <v>1000</v>
      </c>
    </row>
    <row r="103" spans="1:16" x14ac:dyDescent="0.2">
      <c r="A103" s="3">
        <v>25933</v>
      </c>
      <c r="B103" s="3" t="s">
        <v>1069</v>
      </c>
      <c r="C103" s="3" t="s">
        <v>1070</v>
      </c>
      <c r="D103" s="3" t="s">
        <v>824</v>
      </c>
      <c r="E103" s="3" t="s">
        <v>233</v>
      </c>
      <c r="F103" s="4">
        <v>42429</v>
      </c>
      <c r="H103" s="2">
        <v>1200</v>
      </c>
      <c r="I103" s="2">
        <v>486.58</v>
      </c>
      <c r="J103" s="2" t="s">
        <v>45</v>
      </c>
      <c r="K103" s="2" t="s">
        <v>46</v>
      </c>
      <c r="L103" s="2" t="s">
        <v>39</v>
      </c>
      <c r="M103" s="2" t="s">
        <v>234</v>
      </c>
      <c r="N103" s="2">
        <v>1200</v>
      </c>
      <c r="O103" s="2">
        <v>0</v>
      </c>
      <c r="P103" s="2">
        <v>1200</v>
      </c>
    </row>
    <row r="104" spans="1:16" x14ac:dyDescent="0.2">
      <c r="A104" s="3">
        <v>25934</v>
      </c>
      <c r="B104" s="3" t="s">
        <v>1071</v>
      </c>
      <c r="C104" s="3" t="s">
        <v>1072</v>
      </c>
      <c r="D104" s="3" t="s">
        <v>824</v>
      </c>
      <c r="E104" s="3" t="s">
        <v>233</v>
      </c>
      <c r="F104" s="4">
        <v>42429</v>
      </c>
      <c r="H104" s="2">
        <v>1400</v>
      </c>
      <c r="I104" s="2">
        <v>567.67999999999995</v>
      </c>
      <c r="J104" s="2" t="s">
        <v>45</v>
      </c>
      <c r="K104" s="2" t="s">
        <v>46</v>
      </c>
      <c r="L104" s="2" t="s">
        <v>39</v>
      </c>
      <c r="M104" s="2" t="s">
        <v>234</v>
      </c>
      <c r="N104" s="2">
        <v>1400</v>
      </c>
      <c r="O104" s="2">
        <v>0</v>
      </c>
      <c r="P104" s="2">
        <v>1400</v>
      </c>
    </row>
    <row r="105" spans="1:16" x14ac:dyDescent="0.2">
      <c r="A105" s="3">
        <v>25935</v>
      </c>
      <c r="B105" s="3" t="s">
        <v>1073</v>
      </c>
      <c r="C105" s="3" t="s">
        <v>1074</v>
      </c>
      <c r="D105" s="3" t="s">
        <v>824</v>
      </c>
      <c r="E105" s="3" t="s">
        <v>233</v>
      </c>
      <c r="F105" s="4">
        <v>42429</v>
      </c>
      <c r="H105" s="2">
        <v>2500</v>
      </c>
      <c r="I105" s="2">
        <v>1013.71</v>
      </c>
      <c r="J105" s="2" t="s">
        <v>45</v>
      </c>
      <c r="K105" s="2" t="s">
        <v>46</v>
      </c>
      <c r="L105" s="2" t="s">
        <v>39</v>
      </c>
      <c r="M105" s="2" t="s">
        <v>234</v>
      </c>
      <c r="N105" s="2">
        <v>2500</v>
      </c>
      <c r="O105" s="2">
        <v>0</v>
      </c>
      <c r="P105" s="2">
        <v>2500</v>
      </c>
    </row>
    <row r="106" spans="1:16" x14ac:dyDescent="0.2">
      <c r="A106" s="3">
        <v>25937</v>
      </c>
      <c r="B106" s="3" t="s">
        <v>1077</v>
      </c>
      <c r="C106" s="3" t="s">
        <v>1078</v>
      </c>
      <c r="D106" s="3" t="s">
        <v>824</v>
      </c>
      <c r="E106" s="3" t="s">
        <v>233</v>
      </c>
      <c r="F106" s="4">
        <v>42429</v>
      </c>
      <c r="H106" s="2">
        <v>1200</v>
      </c>
      <c r="I106" s="2">
        <v>486.58</v>
      </c>
      <c r="J106" s="2" t="s">
        <v>45</v>
      </c>
      <c r="K106" s="2" t="s">
        <v>46</v>
      </c>
      <c r="L106" s="2" t="s">
        <v>39</v>
      </c>
      <c r="M106" s="2" t="s">
        <v>234</v>
      </c>
      <c r="N106" s="2">
        <v>1200</v>
      </c>
      <c r="O106" s="2">
        <v>0</v>
      </c>
      <c r="P106" s="2">
        <v>1200</v>
      </c>
    </row>
    <row r="107" spans="1:16" x14ac:dyDescent="0.2">
      <c r="A107" s="3">
        <v>25938</v>
      </c>
      <c r="B107" s="3" t="s">
        <v>1079</v>
      </c>
      <c r="C107" s="3" t="s">
        <v>1080</v>
      </c>
      <c r="D107" s="3" t="s">
        <v>824</v>
      </c>
      <c r="E107" s="3" t="s">
        <v>233</v>
      </c>
      <c r="F107" s="4">
        <v>42429</v>
      </c>
      <c r="H107" s="2">
        <v>2000</v>
      </c>
      <c r="I107" s="2">
        <v>810.97</v>
      </c>
      <c r="J107" s="2" t="s">
        <v>45</v>
      </c>
      <c r="K107" s="2" t="s">
        <v>46</v>
      </c>
      <c r="L107" s="2" t="s">
        <v>39</v>
      </c>
      <c r="M107" s="2" t="s">
        <v>234</v>
      </c>
      <c r="N107" s="2">
        <v>2000</v>
      </c>
      <c r="O107" s="2">
        <v>0</v>
      </c>
      <c r="P107" s="2">
        <v>2000</v>
      </c>
    </row>
    <row r="108" spans="1:16" x14ac:dyDescent="0.2">
      <c r="A108" s="3">
        <v>25939</v>
      </c>
      <c r="B108" s="3" t="s">
        <v>1081</v>
      </c>
      <c r="C108" s="3" t="s">
        <v>1082</v>
      </c>
      <c r="D108" s="3" t="s">
        <v>824</v>
      </c>
      <c r="E108" s="3" t="s">
        <v>233</v>
      </c>
      <c r="F108" s="4">
        <v>42429</v>
      </c>
      <c r="H108" s="2">
        <v>700</v>
      </c>
      <c r="I108" s="2">
        <v>283.83999999999997</v>
      </c>
      <c r="J108" s="2" t="s">
        <v>45</v>
      </c>
      <c r="K108" s="2" t="s">
        <v>46</v>
      </c>
      <c r="L108" s="2" t="s">
        <v>39</v>
      </c>
      <c r="M108" s="2" t="s">
        <v>234</v>
      </c>
      <c r="N108" s="2">
        <v>700</v>
      </c>
      <c r="O108" s="2">
        <v>0</v>
      </c>
      <c r="P108" s="2">
        <v>700</v>
      </c>
    </row>
    <row r="109" spans="1:16" x14ac:dyDescent="0.2">
      <c r="A109" s="3">
        <v>25940</v>
      </c>
      <c r="B109" s="3" t="s">
        <v>1083</v>
      </c>
      <c r="C109" s="3" t="s">
        <v>1084</v>
      </c>
      <c r="D109" s="3" t="s">
        <v>824</v>
      </c>
      <c r="E109" s="3" t="s">
        <v>233</v>
      </c>
      <c r="F109" s="4">
        <v>42429</v>
      </c>
      <c r="H109" s="2">
        <v>1200</v>
      </c>
      <c r="I109" s="2">
        <v>486.58</v>
      </c>
      <c r="J109" s="2" t="s">
        <v>45</v>
      </c>
      <c r="K109" s="2" t="s">
        <v>46</v>
      </c>
      <c r="L109" s="2" t="s">
        <v>39</v>
      </c>
      <c r="M109" s="2" t="s">
        <v>234</v>
      </c>
      <c r="N109" s="2">
        <v>1200</v>
      </c>
      <c r="O109" s="2">
        <v>0</v>
      </c>
      <c r="P109" s="2">
        <v>1200</v>
      </c>
    </row>
    <row r="110" spans="1:16" x14ac:dyDescent="0.2">
      <c r="A110" s="3">
        <v>25941</v>
      </c>
      <c r="B110" s="3" t="s">
        <v>1085</v>
      </c>
      <c r="C110" s="3" t="s">
        <v>1086</v>
      </c>
      <c r="D110" s="3" t="s">
        <v>824</v>
      </c>
      <c r="E110" s="3" t="s">
        <v>96</v>
      </c>
      <c r="F110" s="4">
        <v>42429</v>
      </c>
      <c r="H110" s="2">
        <v>800</v>
      </c>
      <c r="I110" s="2">
        <v>324.39</v>
      </c>
      <c r="J110" s="2" t="s">
        <v>45</v>
      </c>
      <c r="K110" s="2" t="s">
        <v>46</v>
      </c>
      <c r="L110" s="2" t="s">
        <v>39</v>
      </c>
      <c r="N110" s="2">
        <v>800</v>
      </c>
      <c r="O110" s="2">
        <v>0</v>
      </c>
      <c r="P110" s="2">
        <v>800</v>
      </c>
    </row>
    <row r="111" spans="1:16" x14ac:dyDescent="0.2">
      <c r="A111" s="3">
        <v>25942</v>
      </c>
      <c r="B111" s="3" t="s">
        <v>1087</v>
      </c>
      <c r="C111" s="3" t="s">
        <v>1088</v>
      </c>
      <c r="D111" s="3" t="s">
        <v>824</v>
      </c>
      <c r="E111" s="3" t="s">
        <v>96</v>
      </c>
      <c r="F111" s="4">
        <v>42429</v>
      </c>
      <c r="H111" s="2">
        <v>500</v>
      </c>
      <c r="I111" s="2">
        <v>202.74</v>
      </c>
      <c r="J111" s="2" t="s">
        <v>45</v>
      </c>
      <c r="K111" s="2" t="s">
        <v>46</v>
      </c>
      <c r="L111" s="2" t="s">
        <v>39</v>
      </c>
      <c r="N111" s="2">
        <v>500</v>
      </c>
      <c r="O111" s="2">
        <v>0</v>
      </c>
      <c r="P111" s="2">
        <v>500</v>
      </c>
    </row>
    <row r="112" spans="1:16" x14ac:dyDescent="0.2">
      <c r="A112" s="3">
        <v>25943</v>
      </c>
      <c r="B112" s="3" t="s">
        <v>1089</v>
      </c>
      <c r="C112" s="3" t="s">
        <v>1090</v>
      </c>
      <c r="D112" s="3" t="s">
        <v>824</v>
      </c>
      <c r="E112" s="3" t="s">
        <v>96</v>
      </c>
      <c r="F112" s="4">
        <v>42429</v>
      </c>
      <c r="H112" s="2">
        <v>800</v>
      </c>
      <c r="I112" s="2">
        <v>324.39</v>
      </c>
      <c r="J112" s="2" t="s">
        <v>45</v>
      </c>
      <c r="K112" s="2" t="s">
        <v>46</v>
      </c>
      <c r="L112" s="2" t="s">
        <v>39</v>
      </c>
      <c r="N112" s="2">
        <v>800</v>
      </c>
      <c r="O112" s="2">
        <v>0</v>
      </c>
      <c r="P112" s="2">
        <v>800</v>
      </c>
    </row>
    <row r="113" spans="1:16" x14ac:dyDescent="0.2">
      <c r="A113" s="3">
        <v>25944</v>
      </c>
      <c r="B113" s="3" t="s">
        <v>1091</v>
      </c>
      <c r="C113" s="3" t="s">
        <v>1092</v>
      </c>
      <c r="D113" s="3" t="s">
        <v>824</v>
      </c>
      <c r="E113" s="3" t="s">
        <v>96</v>
      </c>
      <c r="F113" s="4">
        <v>42429</v>
      </c>
      <c r="H113" s="2">
        <v>600</v>
      </c>
      <c r="I113" s="2">
        <v>243.29</v>
      </c>
      <c r="J113" s="2" t="s">
        <v>45</v>
      </c>
      <c r="K113" s="2" t="s">
        <v>46</v>
      </c>
      <c r="L113" s="2" t="s">
        <v>39</v>
      </c>
      <c r="N113" s="2">
        <v>600</v>
      </c>
      <c r="O113" s="2">
        <v>0</v>
      </c>
      <c r="P113" s="2">
        <v>600</v>
      </c>
    </row>
    <row r="114" spans="1:16" x14ac:dyDescent="0.2">
      <c r="A114" s="3">
        <v>25945</v>
      </c>
      <c r="B114" s="3" t="s">
        <v>1093</v>
      </c>
      <c r="C114" s="3" t="s">
        <v>1094</v>
      </c>
      <c r="D114" s="3" t="s">
        <v>824</v>
      </c>
      <c r="E114" s="3" t="s">
        <v>96</v>
      </c>
      <c r="F114" s="4">
        <v>42429</v>
      </c>
      <c r="H114" s="2">
        <v>1500</v>
      </c>
      <c r="I114" s="2">
        <v>608.23</v>
      </c>
      <c r="J114" s="2" t="s">
        <v>45</v>
      </c>
      <c r="K114" s="2" t="s">
        <v>46</v>
      </c>
      <c r="L114" s="2" t="s">
        <v>39</v>
      </c>
      <c r="N114" s="2">
        <v>1500</v>
      </c>
      <c r="O114" s="2">
        <v>0</v>
      </c>
      <c r="P114" s="2">
        <v>1500</v>
      </c>
    </row>
    <row r="115" spans="1:16" x14ac:dyDescent="0.2">
      <c r="A115" s="3">
        <v>25946</v>
      </c>
      <c r="B115" s="3" t="s">
        <v>1095</v>
      </c>
      <c r="C115" s="3" t="s">
        <v>1096</v>
      </c>
      <c r="D115" s="3" t="s">
        <v>824</v>
      </c>
      <c r="E115" s="3" t="s">
        <v>96</v>
      </c>
      <c r="F115" s="4">
        <v>42429</v>
      </c>
      <c r="H115" s="2">
        <v>1500</v>
      </c>
      <c r="I115" s="2">
        <v>608.23</v>
      </c>
      <c r="J115" s="2" t="s">
        <v>45</v>
      </c>
      <c r="K115" s="2" t="s">
        <v>46</v>
      </c>
      <c r="L115" s="2" t="s">
        <v>39</v>
      </c>
      <c r="N115" s="2">
        <v>1500</v>
      </c>
      <c r="O115" s="2">
        <v>0</v>
      </c>
      <c r="P115" s="2">
        <v>1500</v>
      </c>
    </row>
    <row r="116" spans="1:16" x14ac:dyDescent="0.2">
      <c r="A116" s="3">
        <v>25947</v>
      </c>
      <c r="B116" s="3" t="s">
        <v>1097</v>
      </c>
      <c r="C116" s="3" t="s">
        <v>1098</v>
      </c>
      <c r="D116" s="3" t="s">
        <v>824</v>
      </c>
      <c r="E116" s="3" t="s">
        <v>96</v>
      </c>
      <c r="F116" s="4">
        <v>42429</v>
      </c>
      <c r="H116" s="2">
        <v>1500</v>
      </c>
      <c r="I116" s="2">
        <v>608.23</v>
      </c>
      <c r="J116" s="2" t="s">
        <v>45</v>
      </c>
      <c r="K116" s="2" t="s">
        <v>46</v>
      </c>
      <c r="L116" s="2" t="s">
        <v>39</v>
      </c>
      <c r="N116" s="2">
        <v>1500</v>
      </c>
      <c r="O116" s="2">
        <v>0</v>
      </c>
      <c r="P116" s="2">
        <v>1500</v>
      </c>
    </row>
    <row r="117" spans="1:16" x14ac:dyDescent="0.2">
      <c r="A117" s="3">
        <v>25948</v>
      </c>
      <c r="B117" s="3" t="s">
        <v>1099</v>
      </c>
      <c r="C117" s="3" t="s">
        <v>1100</v>
      </c>
      <c r="D117" s="3" t="s">
        <v>824</v>
      </c>
      <c r="E117" s="3" t="s">
        <v>1101</v>
      </c>
      <c r="F117" s="4">
        <v>42429</v>
      </c>
      <c r="H117" s="2">
        <v>2000</v>
      </c>
      <c r="I117" s="2">
        <v>810.97</v>
      </c>
      <c r="J117" s="2" t="s">
        <v>45</v>
      </c>
      <c r="K117" s="2" t="s">
        <v>46</v>
      </c>
      <c r="L117" s="2" t="s">
        <v>39</v>
      </c>
      <c r="N117" s="2">
        <v>2000</v>
      </c>
      <c r="O117" s="2">
        <v>0</v>
      </c>
      <c r="P117" s="2">
        <v>2000</v>
      </c>
    </row>
    <row r="118" spans="1:16" x14ac:dyDescent="0.2">
      <c r="A118" s="3">
        <v>25949</v>
      </c>
      <c r="B118" s="3" t="s">
        <v>1102</v>
      </c>
      <c r="C118" s="3" t="s">
        <v>1103</v>
      </c>
      <c r="D118" s="3" t="s">
        <v>824</v>
      </c>
      <c r="E118" s="3" t="s">
        <v>804</v>
      </c>
      <c r="F118" s="4">
        <v>42429</v>
      </c>
      <c r="H118" s="2">
        <v>500</v>
      </c>
      <c r="I118" s="2">
        <v>202.74</v>
      </c>
      <c r="J118" s="2" t="s">
        <v>45</v>
      </c>
      <c r="K118" s="2" t="s">
        <v>46</v>
      </c>
      <c r="L118" s="2" t="s">
        <v>39</v>
      </c>
      <c r="N118" s="2">
        <v>500</v>
      </c>
      <c r="O118" s="2">
        <v>0</v>
      </c>
      <c r="P118" s="2">
        <v>500</v>
      </c>
    </row>
    <row r="119" spans="1:16" x14ac:dyDescent="0.2">
      <c r="A119" s="3">
        <v>25950</v>
      </c>
      <c r="B119" s="3" t="s">
        <v>1104</v>
      </c>
      <c r="C119" s="3" t="s">
        <v>1105</v>
      </c>
      <c r="D119" s="3" t="s">
        <v>824</v>
      </c>
      <c r="E119" s="3" t="s">
        <v>804</v>
      </c>
      <c r="F119" s="4">
        <v>42429</v>
      </c>
      <c r="H119" s="2">
        <v>800</v>
      </c>
      <c r="I119" s="2">
        <v>324.38</v>
      </c>
      <c r="J119" s="2" t="s">
        <v>45</v>
      </c>
      <c r="K119" s="2" t="s">
        <v>46</v>
      </c>
      <c r="L119" s="2" t="s">
        <v>39</v>
      </c>
      <c r="N119" s="2">
        <v>800</v>
      </c>
      <c r="O119" s="2">
        <v>0</v>
      </c>
      <c r="P119" s="2">
        <v>800</v>
      </c>
    </row>
    <row r="120" spans="1:16" x14ac:dyDescent="0.2">
      <c r="A120" s="3">
        <v>25951</v>
      </c>
      <c r="B120" s="3" t="s">
        <v>1106</v>
      </c>
      <c r="C120" s="3" t="s">
        <v>1107</v>
      </c>
      <c r="D120" s="3" t="s">
        <v>824</v>
      </c>
      <c r="E120" s="3" t="s">
        <v>164</v>
      </c>
      <c r="F120" s="4">
        <v>42429</v>
      </c>
      <c r="H120" s="2">
        <v>1000</v>
      </c>
      <c r="I120" s="2">
        <v>405.49</v>
      </c>
      <c r="J120" s="2" t="s">
        <v>45</v>
      </c>
      <c r="K120" s="2" t="s">
        <v>46</v>
      </c>
      <c r="L120" s="2" t="s">
        <v>39</v>
      </c>
      <c r="N120" s="2">
        <v>1000</v>
      </c>
      <c r="O120" s="2">
        <v>0</v>
      </c>
      <c r="P120" s="2">
        <v>1000</v>
      </c>
    </row>
    <row r="121" spans="1:16" x14ac:dyDescent="0.2">
      <c r="A121" s="3">
        <v>25952</v>
      </c>
      <c r="B121" s="3" t="s">
        <v>1108</v>
      </c>
      <c r="C121" s="3" t="s">
        <v>1109</v>
      </c>
      <c r="D121" s="3" t="s">
        <v>824</v>
      </c>
      <c r="E121" s="3" t="s">
        <v>164</v>
      </c>
      <c r="F121" s="4">
        <v>42429</v>
      </c>
      <c r="H121" s="2">
        <v>1000</v>
      </c>
      <c r="I121" s="2">
        <v>405.49</v>
      </c>
      <c r="J121" s="2" t="s">
        <v>45</v>
      </c>
      <c r="K121" s="2" t="s">
        <v>46</v>
      </c>
      <c r="L121" s="2" t="s">
        <v>39</v>
      </c>
      <c r="N121" s="2">
        <v>1000</v>
      </c>
      <c r="O121" s="2">
        <v>0</v>
      </c>
      <c r="P121" s="2">
        <v>1000</v>
      </c>
    </row>
    <row r="122" spans="1:16" x14ac:dyDescent="0.2">
      <c r="A122" s="3">
        <v>25953</v>
      </c>
      <c r="B122" s="3" t="s">
        <v>1110</v>
      </c>
      <c r="C122" s="3" t="s">
        <v>1111</v>
      </c>
      <c r="D122" s="3" t="s">
        <v>824</v>
      </c>
      <c r="E122" s="3" t="s">
        <v>233</v>
      </c>
      <c r="F122" s="4">
        <v>42429</v>
      </c>
      <c r="H122" s="2">
        <v>800</v>
      </c>
      <c r="I122" s="2">
        <v>324.39</v>
      </c>
      <c r="J122" s="2" t="s">
        <v>45</v>
      </c>
      <c r="K122" s="2" t="s">
        <v>46</v>
      </c>
      <c r="L122" s="2" t="s">
        <v>39</v>
      </c>
      <c r="N122" s="2">
        <v>800</v>
      </c>
      <c r="O122" s="2">
        <v>0</v>
      </c>
      <c r="P122" s="2">
        <v>800</v>
      </c>
    </row>
    <row r="123" spans="1:16" x14ac:dyDescent="0.2">
      <c r="A123" s="3">
        <v>25954</v>
      </c>
      <c r="B123" s="3" t="s">
        <v>1112</v>
      </c>
      <c r="C123" s="3" t="s">
        <v>1113</v>
      </c>
      <c r="D123" s="3" t="s">
        <v>824</v>
      </c>
      <c r="E123" s="3" t="s">
        <v>96</v>
      </c>
      <c r="F123" s="4">
        <v>42429</v>
      </c>
      <c r="H123" s="2">
        <v>600</v>
      </c>
      <c r="I123" s="2">
        <v>243.29</v>
      </c>
      <c r="J123" s="2" t="s">
        <v>45</v>
      </c>
      <c r="K123" s="2" t="s">
        <v>46</v>
      </c>
      <c r="L123" s="2" t="s">
        <v>39</v>
      </c>
      <c r="N123" s="2">
        <v>600</v>
      </c>
      <c r="O123" s="2">
        <v>0</v>
      </c>
      <c r="P123" s="2">
        <v>600</v>
      </c>
    </row>
    <row r="124" spans="1:16" x14ac:dyDescent="0.2">
      <c r="A124" s="3">
        <v>25955</v>
      </c>
      <c r="B124" s="3" t="s">
        <v>1114</v>
      </c>
      <c r="C124" s="3" t="s">
        <v>1115</v>
      </c>
      <c r="D124" s="3" t="s">
        <v>824</v>
      </c>
      <c r="E124" s="3" t="s">
        <v>233</v>
      </c>
      <c r="F124" s="4">
        <v>42429</v>
      </c>
      <c r="H124" s="2">
        <v>800</v>
      </c>
      <c r="I124" s="2">
        <v>324.39</v>
      </c>
      <c r="J124" s="2" t="s">
        <v>45</v>
      </c>
      <c r="K124" s="2" t="s">
        <v>46</v>
      </c>
      <c r="L124" s="2" t="s">
        <v>39</v>
      </c>
      <c r="N124" s="2">
        <v>800</v>
      </c>
      <c r="O124" s="2">
        <v>0</v>
      </c>
      <c r="P124" s="2">
        <v>800</v>
      </c>
    </row>
    <row r="125" spans="1:16" x14ac:dyDescent="0.2">
      <c r="A125" s="3">
        <v>25956</v>
      </c>
      <c r="B125" s="3" t="s">
        <v>1116</v>
      </c>
      <c r="C125" s="3" t="s">
        <v>1117</v>
      </c>
      <c r="D125" s="3" t="s">
        <v>824</v>
      </c>
      <c r="E125" s="3" t="s">
        <v>96</v>
      </c>
      <c r="F125" s="4">
        <v>42429</v>
      </c>
      <c r="H125" s="2">
        <v>1400</v>
      </c>
      <c r="I125" s="2">
        <v>563.70000000000005</v>
      </c>
      <c r="J125" s="2" t="s">
        <v>45</v>
      </c>
      <c r="K125" s="2" t="s">
        <v>46</v>
      </c>
      <c r="L125" s="2" t="s">
        <v>39</v>
      </c>
      <c r="N125" s="2">
        <v>1400</v>
      </c>
      <c r="O125" s="2">
        <v>0</v>
      </c>
      <c r="P125" s="2">
        <v>1400</v>
      </c>
    </row>
    <row r="126" spans="1:16" x14ac:dyDescent="0.2">
      <c r="A126" s="3">
        <v>25957</v>
      </c>
      <c r="B126" s="3" t="s">
        <v>1118</v>
      </c>
      <c r="C126" s="3" t="s">
        <v>1119</v>
      </c>
      <c r="D126" s="3" t="s">
        <v>824</v>
      </c>
      <c r="E126" s="3" t="s">
        <v>96</v>
      </c>
      <c r="F126" s="4">
        <v>42429</v>
      </c>
      <c r="H126" s="2">
        <v>1150</v>
      </c>
      <c r="I126" s="2">
        <v>463.04</v>
      </c>
      <c r="J126" s="2" t="s">
        <v>45</v>
      </c>
      <c r="K126" s="2" t="s">
        <v>46</v>
      </c>
      <c r="L126" s="2" t="s">
        <v>39</v>
      </c>
      <c r="N126" s="2">
        <v>1150</v>
      </c>
      <c r="O126" s="2">
        <v>0</v>
      </c>
      <c r="P126" s="2">
        <v>1150</v>
      </c>
    </row>
    <row r="127" spans="1:16" x14ac:dyDescent="0.2">
      <c r="A127" s="3">
        <v>25958</v>
      </c>
      <c r="B127" s="3" t="s">
        <v>1120</v>
      </c>
      <c r="C127" s="3" t="s">
        <v>1121</v>
      </c>
      <c r="D127" s="3" t="s">
        <v>824</v>
      </c>
      <c r="E127" s="3" t="s">
        <v>96</v>
      </c>
      <c r="F127" s="4">
        <v>42429</v>
      </c>
      <c r="H127" s="2">
        <v>2700</v>
      </c>
      <c r="I127" s="2">
        <v>1087.1199999999999</v>
      </c>
      <c r="J127" s="2" t="s">
        <v>45</v>
      </c>
      <c r="K127" s="2" t="s">
        <v>46</v>
      </c>
      <c r="L127" s="2" t="s">
        <v>39</v>
      </c>
      <c r="N127" s="2">
        <v>2700</v>
      </c>
      <c r="O127" s="2">
        <v>0</v>
      </c>
      <c r="P127" s="2">
        <v>2700</v>
      </c>
    </row>
    <row r="128" spans="1:16" x14ac:dyDescent="0.2">
      <c r="A128" s="3">
        <v>25959</v>
      </c>
      <c r="B128" s="3" t="s">
        <v>1122</v>
      </c>
      <c r="C128" s="3" t="s">
        <v>1123</v>
      </c>
      <c r="D128" s="3" t="s">
        <v>824</v>
      </c>
      <c r="E128" s="3" t="s">
        <v>96</v>
      </c>
      <c r="F128" s="4">
        <v>42429</v>
      </c>
      <c r="H128" s="2">
        <v>750</v>
      </c>
      <c r="I128" s="2">
        <v>301.98</v>
      </c>
      <c r="J128" s="2" t="s">
        <v>45</v>
      </c>
      <c r="K128" s="2" t="s">
        <v>46</v>
      </c>
      <c r="L128" s="2" t="s">
        <v>39</v>
      </c>
      <c r="N128" s="2">
        <v>750</v>
      </c>
      <c r="O128" s="2">
        <v>0</v>
      </c>
      <c r="P128" s="2">
        <v>750</v>
      </c>
    </row>
    <row r="129" spans="1:16" x14ac:dyDescent="0.2">
      <c r="A129" s="3">
        <v>25960</v>
      </c>
      <c r="B129" s="3" t="s">
        <v>1120</v>
      </c>
      <c r="C129" s="3" t="s">
        <v>1124</v>
      </c>
      <c r="D129" s="3" t="s">
        <v>824</v>
      </c>
      <c r="E129" s="3" t="s">
        <v>96</v>
      </c>
      <c r="F129" s="4">
        <v>42429</v>
      </c>
      <c r="H129" s="2">
        <v>2700</v>
      </c>
      <c r="I129" s="2">
        <v>1087.1300000000001</v>
      </c>
      <c r="J129" s="2" t="s">
        <v>45</v>
      </c>
      <c r="K129" s="2" t="s">
        <v>46</v>
      </c>
      <c r="L129" s="2" t="s">
        <v>39</v>
      </c>
      <c r="N129" s="2">
        <v>2700</v>
      </c>
      <c r="O129" s="2">
        <v>0</v>
      </c>
      <c r="P129" s="2">
        <v>2700</v>
      </c>
    </row>
    <row r="130" spans="1:16" x14ac:dyDescent="0.2">
      <c r="A130" s="3">
        <v>25961</v>
      </c>
      <c r="B130" s="3" t="s">
        <v>1122</v>
      </c>
      <c r="C130" s="3" t="s">
        <v>1125</v>
      </c>
      <c r="D130" s="3" t="s">
        <v>824</v>
      </c>
      <c r="E130" s="3" t="s">
        <v>96</v>
      </c>
      <c r="F130" s="4">
        <v>42429</v>
      </c>
      <c r="H130" s="2">
        <v>750</v>
      </c>
      <c r="I130" s="2">
        <v>301.98</v>
      </c>
      <c r="J130" s="2" t="s">
        <v>45</v>
      </c>
      <c r="K130" s="2" t="s">
        <v>46</v>
      </c>
      <c r="L130" s="2" t="s">
        <v>39</v>
      </c>
      <c r="N130" s="2">
        <v>750</v>
      </c>
      <c r="O130" s="2">
        <v>0</v>
      </c>
      <c r="P130" s="2">
        <v>750</v>
      </c>
    </row>
    <row r="131" spans="1:16" x14ac:dyDescent="0.2">
      <c r="A131" s="3">
        <v>25962</v>
      </c>
      <c r="B131" s="3" t="s">
        <v>1126</v>
      </c>
      <c r="C131" s="3" t="s">
        <v>1127</v>
      </c>
      <c r="D131" s="3" t="s">
        <v>824</v>
      </c>
      <c r="E131" s="3" t="s">
        <v>96</v>
      </c>
      <c r="F131" s="4">
        <v>42429</v>
      </c>
      <c r="H131" s="2">
        <v>820</v>
      </c>
      <c r="I131" s="2">
        <v>330.16</v>
      </c>
      <c r="J131" s="2" t="s">
        <v>45</v>
      </c>
      <c r="K131" s="2" t="s">
        <v>46</v>
      </c>
      <c r="L131" s="2" t="s">
        <v>39</v>
      </c>
      <c r="N131" s="2">
        <v>820</v>
      </c>
      <c r="O131" s="2">
        <v>0</v>
      </c>
      <c r="P131" s="2">
        <v>820</v>
      </c>
    </row>
    <row r="132" spans="1:16" x14ac:dyDescent="0.2">
      <c r="A132" s="3">
        <v>25963</v>
      </c>
      <c r="B132" s="3" t="s">
        <v>1128</v>
      </c>
      <c r="C132" s="3" t="s">
        <v>1129</v>
      </c>
      <c r="D132" s="3" t="s">
        <v>824</v>
      </c>
      <c r="E132" s="3" t="s">
        <v>96</v>
      </c>
      <c r="F132" s="4">
        <v>42429</v>
      </c>
      <c r="H132" s="2">
        <v>1800</v>
      </c>
      <c r="I132" s="2">
        <v>724.75</v>
      </c>
      <c r="J132" s="2" t="s">
        <v>45</v>
      </c>
      <c r="K132" s="2" t="s">
        <v>46</v>
      </c>
      <c r="L132" s="2" t="s">
        <v>39</v>
      </c>
      <c r="N132" s="2">
        <v>1800</v>
      </c>
      <c r="O132" s="2">
        <v>0</v>
      </c>
      <c r="P132" s="2">
        <v>1800</v>
      </c>
    </row>
    <row r="133" spans="1:16" x14ac:dyDescent="0.2">
      <c r="A133" s="3">
        <v>25964</v>
      </c>
      <c r="B133" s="3" t="s">
        <v>1130</v>
      </c>
      <c r="C133" s="3" t="s">
        <v>1131</v>
      </c>
      <c r="D133" s="3" t="s">
        <v>824</v>
      </c>
      <c r="E133" s="3" t="s">
        <v>96</v>
      </c>
      <c r="F133" s="4">
        <v>42429</v>
      </c>
      <c r="H133" s="2">
        <v>2500</v>
      </c>
      <c r="I133" s="2">
        <v>1006.59</v>
      </c>
      <c r="J133" s="2" t="s">
        <v>45</v>
      </c>
      <c r="K133" s="2" t="s">
        <v>46</v>
      </c>
      <c r="L133" s="2" t="s">
        <v>39</v>
      </c>
      <c r="N133" s="2">
        <v>2500</v>
      </c>
      <c r="O133" s="2">
        <v>0</v>
      </c>
      <c r="P133" s="2">
        <v>2500</v>
      </c>
    </row>
    <row r="134" spans="1:16" x14ac:dyDescent="0.2">
      <c r="A134" s="3">
        <v>25965</v>
      </c>
      <c r="B134" s="3" t="s">
        <v>1132</v>
      </c>
      <c r="C134" s="3" t="s">
        <v>1133</v>
      </c>
      <c r="D134" s="3" t="s">
        <v>824</v>
      </c>
      <c r="E134" s="3" t="s">
        <v>96</v>
      </c>
      <c r="F134" s="4">
        <v>42429</v>
      </c>
      <c r="H134" s="2">
        <v>2500</v>
      </c>
      <c r="I134" s="2">
        <v>1006.59</v>
      </c>
      <c r="J134" s="2" t="s">
        <v>45</v>
      </c>
      <c r="K134" s="2" t="s">
        <v>46</v>
      </c>
      <c r="L134" s="2" t="s">
        <v>39</v>
      </c>
      <c r="N134" s="2">
        <v>2500</v>
      </c>
      <c r="O134" s="2">
        <v>0</v>
      </c>
      <c r="P134" s="2">
        <v>2500</v>
      </c>
    </row>
    <row r="135" spans="1:16" x14ac:dyDescent="0.2">
      <c r="A135" s="3">
        <v>25966</v>
      </c>
      <c r="B135" s="3" t="s">
        <v>1134</v>
      </c>
      <c r="C135" s="3" t="s">
        <v>1135</v>
      </c>
      <c r="D135" s="3" t="s">
        <v>824</v>
      </c>
      <c r="E135" s="3" t="s">
        <v>96</v>
      </c>
      <c r="F135" s="4">
        <v>42429</v>
      </c>
      <c r="H135" s="2">
        <v>2200</v>
      </c>
      <c r="I135" s="2">
        <v>885.79</v>
      </c>
      <c r="J135" s="2" t="s">
        <v>45</v>
      </c>
      <c r="K135" s="2" t="s">
        <v>46</v>
      </c>
      <c r="L135" s="2" t="s">
        <v>39</v>
      </c>
      <c r="N135" s="2">
        <v>2200</v>
      </c>
      <c r="O135" s="2">
        <v>0</v>
      </c>
      <c r="P135" s="2">
        <v>2200</v>
      </c>
    </row>
    <row r="136" spans="1:16" x14ac:dyDescent="0.2">
      <c r="A136" s="3">
        <v>25967</v>
      </c>
      <c r="B136" s="3" t="s">
        <v>1134</v>
      </c>
      <c r="C136" s="3" t="s">
        <v>1136</v>
      </c>
      <c r="D136" s="3" t="s">
        <v>824</v>
      </c>
      <c r="E136" s="3" t="s">
        <v>96</v>
      </c>
      <c r="F136" s="4">
        <v>42429</v>
      </c>
      <c r="H136" s="2">
        <v>3200</v>
      </c>
      <c r="I136" s="2">
        <v>1288.44</v>
      </c>
      <c r="J136" s="2" t="s">
        <v>45</v>
      </c>
      <c r="K136" s="2" t="s">
        <v>46</v>
      </c>
      <c r="L136" s="2" t="s">
        <v>39</v>
      </c>
      <c r="N136" s="2">
        <v>3200</v>
      </c>
      <c r="O136" s="2">
        <v>0</v>
      </c>
      <c r="P136" s="2">
        <v>3200</v>
      </c>
    </row>
    <row r="137" spans="1:16" x14ac:dyDescent="0.2">
      <c r="A137" s="3">
        <v>25968</v>
      </c>
      <c r="B137" s="3" t="s">
        <v>1137</v>
      </c>
      <c r="C137" s="3" t="s">
        <v>1138</v>
      </c>
      <c r="D137" s="3" t="s">
        <v>824</v>
      </c>
      <c r="E137" s="3" t="s">
        <v>96</v>
      </c>
      <c r="F137" s="4">
        <v>42429</v>
      </c>
      <c r="H137" s="2">
        <v>2200</v>
      </c>
      <c r="I137" s="2">
        <v>885.8</v>
      </c>
      <c r="J137" s="2" t="s">
        <v>45</v>
      </c>
      <c r="K137" s="2" t="s">
        <v>46</v>
      </c>
      <c r="L137" s="2" t="s">
        <v>39</v>
      </c>
      <c r="N137" s="2">
        <v>2200</v>
      </c>
      <c r="O137" s="2">
        <v>0</v>
      </c>
      <c r="P137" s="2">
        <v>2200</v>
      </c>
    </row>
    <row r="138" spans="1:16" x14ac:dyDescent="0.2">
      <c r="A138" s="3">
        <v>25969</v>
      </c>
      <c r="B138" s="3" t="s">
        <v>1139</v>
      </c>
      <c r="C138" s="3" t="s">
        <v>1140</v>
      </c>
      <c r="D138" s="3" t="s">
        <v>824</v>
      </c>
      <c r="E138" s="3" t="s">
        <v>96</v>
      </c>
      <c r="F138" s="4">
        <v>42429</v>
      </c>
      <c r="H138" s="2">
        <v>2400</v>
      </c>
      <c r="I138" s="2">
        <v>966.33</v>
      </c>
      <c r="J138" s="2" t="s">
        <v>45</v>
      </c>
      <c r="K138" s="2" t="s">
        <v>46</v>
      </c>
      <c r="L138" s="2" t="s">
        <v>39</v>
      </c>
      <c r="N138" s="2">
        <v>2400</v>
      </c>
      <c r="O138" s="2">
        <v>0</v>
      </c>
      <c r="P138" s="2">
        <v>2400</v>
      </c>
    </row>
    <row r="139" spans="1:16" x14ac:dyDescent="0.2">
      <c r="A139" s="3">
        <v>25970</v>
      </c>
      <c r="B139" s="3" t="s">
        <v>1141</v>
      </c>
      <c r="C139" s="3" t="s">
        <v>1142</v>
      </c>
      <c r="D139" s="3" t="s">
        <v>824</v>
      </c>
      <c r="E139" s="3" t="s">
        <v>96</v>
      </c>
      <c r="F139" s="4">
        <v>42429</v>
      </c>
      <c r="H139" s="2">
        <v>1600</v>
      </c>
      <c r="I139" s="2">
        <v>644.22</v>
      </c>
      <c r="J139" s="2" t="s">
        <v>45</v>
      </c>
      <c r="K139" s="2" t="s">
        <v>46</v>
      </c>
      <c r="L139" s="2" t="s">
        <v>39</v>
      </c>
      <c r="N139" s="2">
        <v>1600</v>
      </c>
      <c r="O139" s="2">
        <v>0</v>
      </c>
      <c r="P139" s="2">
        <v>1600</v>
      </c>
    </row>
    <row r="140" spans="1:16" x14ac:dyDescent="0.2">
      <c r="A140" s="3">
        <v>25971</v>
      </c>
      <c r="B140" s="3" t="s">
        <v>1143</v>
      </c>
      <c r="C140" s="3" t="s">
        <v>1144</v>
      </c>
      <c r="D140" s="3" t="s">
        <v>824</v>
      </c>
      <c r="E140" s="3" t="s">
        <v>96</v>
      </c>
      <c r="F140" s="4">
        <v>42429</v>
      </c>
      <c r="H140" s="2">
        <v>2200</v>
      </c>
      <c r="I140" s="2">
        <v>885.8</v>
      </c>
      <c r="J140" s="2" t="s">
        <v>45</v>
      </c>
      <c r="K140" s="2" t="s">
        <v>46</v>
      </c>
      <c r="L140" s="2" t="s">
        <v>39</v>
      </c>
      <c r="N140" s="2">
        <v>2200</v>
      </c>
      <c r="O140" s="2">
        <v>0</v>
      </c>
      <c r="P140" s="2">
        <v>2200</v>
      </c>
    </row>
    <row r="141" spans="1:16" x14ac:dyDescent="0.2">
      <c r="A141" s="3">
        <v>25972</v>
      </c>
      <c r="B141" s="3" t="s">
        <v>1145</v>
      </c>
      <c r="C141" s="3" t="s">
        <v>1146</v>
      </c>
      <c r="D141" s="3" t="s">
        <v>824</v>
      </c>
      <c r="E141" s="3" t="s">
        <v>96</v>
      </c>
      <c r="F141" s="4">
        <v>42429</v>
      </c>
      <c r="H141" s="2">
        <v>775</v>
      </c>
      <c r="I141" s="2">
        <v>312.05</v>
      </c>
      <c r="J141" s="2" t="s">
        <v>45</v>
      </c>
      <c r="K141" s="2" t="s">
        <v>46</v>
      </c>
      <c r="L141" s="2" t="s">
        <v>39</v>
      </c>
      <c r="N141" s="2">
        <v>775</v>
      </c>
      <c r="O141" s="2">
        <v>0</v>
      </c>
      <c r="P141" s="2">
        <v>775</v>
      </c>
    </row>
    <row r="142" spans="1:16" x14ac:dyDescent="0.2">
      <c r="A142" s="3">
        <v>25973</v>
      </c>
      <c r="B142" s="3" t="s">
        <v>1145</v>
      </c>
      <c r="C142" s="3" t="s">
        <v>1147</v>
      </c>
      <c r="D142" s="3" t="s">
        <v>824</v>
      </c>
      <c r="E142" s="3" t="s">
        <v>96</v>
      </c>
      <c r="F142" s="4">
        <v>42429</v>
      </c>
      <c r="H142" s="2">
        <v>775</v>
      </c>
      <c r="I142" s="2">
        <v>312.05</v>
      </c>
      <c r="J142" s="2" t="s">
        <v>45</v>
      </c>
      <c r="K142" s="2" t="s">
        <v>46</v>
      </c>
      <c r="L142" s="2" t="s">
        <v>39</v>
      </c>
      <c r="N142" s="2">
        <v>775</v>
      </c>
      <c r="O142" s="2">
        <v>0</v>
      </c>
      <c r="P142" s="2">
        <v>775</v>
      </c>
    </row>
    <row r="143" spans="1:16" x14ac:dyDescent="0.2">
      <c r="A143" s="3">
        <v>25974</v>
      </c>
      <c r="B143" s="3" t="s">
        <v>1145</v>
      </c>
      <c r="C143" s="3" t="s">
        <v>1148</v>
      </c>
      <c r="D143" s="3" t="s">
        <v>824</v>
      </c>
      <c r="E143" s="3" t="s">
        <v>96</v>
      </c>
      <c r="F143" s="4">
        <v>42429</v>
      </c>
      <c r="H143" s="2">
        <v>775</v>
      </c>
      <c r="I143" s="2">
        <v>312.05</v>
      </c>
      <c r="J143" s="2" t="s">
        <v>45</v>
      </c>
      <c r="K143" s="2" t="s">
        <v>46</v>
      </c>
      <c r="L143" s="2" t="s">
        <v>39</v>
      </c>
      <c r="N143" s="2">
        <v>775</v>
      </c>
      <c r="O143" s="2">
        <v>0</v>
      </c>
      <c r="P143" s="2">
        <v>775</v>
      </c>
    </row>
    <row r="144" spans="1:16" x14ac:dyDescent="0.2">
      <c r="A144" s="3">
        <v>25975</v>
      </c>
      <c r="B144" s="3" t="s">
        <v>1145</v>
      </c>
      <c r="C144" s="3" t="s">
        <v>1149</v>
      </c>
      <c r="D144" s="3" t="s">
        <v>824</v>
      </c>
      <c r="E144" s="3" t="s">
        <v>96</v>
      </c>
      <c r="F144" s="4">
        <v>42429</v>
      </c>
      <c r="H144" s="2">
        <v>775</v>
      </c>
      <c r="I144" s="2">
        <v>312.05</v>
      </c>
      <c r="J144" s="2" t="s">
        <v>45</v>
      </c>
      <c r="K144" s="2" t="s">
        <v>46</v>
      </c>
      <c r="L144" s="2" t="s">
        <v>39</v>
      </c>
      <c r="N144" s="2">
        <v>775</v>
      </c>
      <c r="O144" s="2">
        <v>0</v>
      </c>
      <c r="P144" s="2">
        <v>775</v>
      </c>
    </row>
    <row r="145" spans="1:16" x14ac:dyDescent="0.2">
      <c r="A145" s="3">
        <v>25976</v>
      </c>
      <c r="B145" s="3" t="s">
        <v>1150</v>
      </c>
      <c r="C145" s="3" t="s">
        <v>1151</v>
      </c>
      <c r="D145" s="3" t="s">
        <v>824</v>
      </c>
      <c r="E145" s="3" t="s">
        <v>96</v>
      </c>
      <c r="F145" s="4">
        <v>42429</v>
      </c>
      <c r="H145" s="2">
        <v>1600</v>
      </c>
      <c r="I145" s="2">
        <v>644.22</v>
      </c>
      <c r="J145" s="2" t="s">
        <v>45</v>
      </c>
      <c r="K145" s="2" t="s">
        <v>46</v>
      </c>
      <c r="L145" s="2" t="s">
        <v>39</v>
      </c>
      <c r="N145" s="2">
        <v>1600</v>
      </c>
      <c r="O145" s="2">
        <v>0</v>
      </c>
      <c r="P145" s="2">
        <v>1600</v>
      </c>
    </row>
    <row r="146" spans="1:16" x14ac:dyDescent="0.2">
      <c r="A146" s="3">
        <v>25977</v>
      </c>
      <c r="B146" s="3" t="s">
        <v>1152</v>
      </c>
      <c r="C146" s="3" t="s">
        <v>1153</v>
      </c>
      <c r="D146" s="3" t="s">
        <v>824</v>
      </c>
      <c r="E146" s="3" t="s">
        <v>96</v>
      </c>
      <c r="F146" s="4">
        <v>42429</v>
      </c>
      <c r="H146" s="2">
        <v>2500</v>
      </c>
      <c r="I146" s="2">
        <v>1006.59</v>
      </c>
      <c r="J146" s="2" t="s">
        <v>45</v>
      </c>
      <c r="K146" s="2" t="s">
        <v>46</v>
      </c>
      <c r="L146" s="2" t="s">
        <v>39</v>
      </c>
      <c r="N146" s="2">
        <v>2500</v>
      </c>
      <c r="O146" s="2">
        <v>0</v>
      </c>
      <c r="P146" s="2">
        <v>2500</v>
      </c>
    </row>
    <row r="147" spans="1:16" x14ac:dyDescent="0.2">
      <c r="A147" s="3">
        <v>25978</v>
      </c>
      <c r="B147" s="3" t="s">
        <v>1154</v>
      </c>
      <c r="C147" s="3" t="s">
        <v>1155</v>
      </c>
      <c r="D147" s="3" t="s">
        <v>824</v>
      </c>
      <c r="E147" s="3" t="s">
        <v>96</v>
      </c>
      <c r="F147" s="4">
        <v>42429</v>
      </c>
      <c r="H147" s="2">
        <v>1800</v>
      </c>
      <c r="I147" s="2">
        <v>724.75</v>
      </c>
      <c r="J147" s="2" t="s">
        <v>45</v>
      </c>
      <c r="K147" s="2" t="s">
        <v>46</v>
      </c>
      <c r="L147" s="2" t="s">
        <v>39</v>
      </c>
      <c r="N147" s="2">
        <v>1800</v>
      </c>
      <c r="O147" s="2">
        <v>0</v>
      </c>
      <c r="P147" s="2">
        <v>1800</v>
      </c>
    </row>
    <row r="148" spans="1:16" x14ac:dyDescent="0.2">
      <c r="A148" s="3">
        <v>25979</v>
      </c>
      <c r="B148" s="3" t="s">
        <v>1156</v>
      </c>
      <c r="C148" s="3" t="s">
        <v>1157</v>
      </c>
      <c r="D148" s="3" t="s">
        <v>824</v>
      </c>
      <c r="E148" s="3" t="s">
        <v>96</v>
      </c>
      <c r="F148" s="4">
        <v>42429</v>
      </c>
      <c r="H148" s="2">
        <v>600</v>
      </c>
      <c r="I148" s="2">
        <v>241.58</v>
      </c>
      <c r="J148" s="2" t="s">
        <v>45</v>
      </c>
      <c r="K148" s="2" t="s">
        <v>46</v>
      </c>
      <c r="L148" s="2" t="s">
        <v>39</v>
      </c>
      <c r="N148" s="2">
        <v>600</v>
      </c>
      <c r="O148" s="2">
        <v>0</v>
      </c>
      <c r="P148" s="2">
        <v>600</v>
      </c>
    </row>
    <row r="149" spans="1:16" x14ac:dyDescent="0.2">
      <c r="A149" s="3">
        <v>25980</v>
      </c>
      <c r="B149" s="3" t="s">
        <v>1158</v>
      </c>
      <c r="C149" s="3" t="s">
        <v>1159</v>
      </c>
      <c r="D149" s="3" t="s">
        <v>824</v>
      </c>
      <c r="E149" s="3" t="s">
        <v>96</v>
      </c>
      <c r="F149" s="4">
        <v>42429</v>
      </c>
      <c r="H149" s="2">
        <v>600</v>
      </c>
      <c r="I149" s="2">
        <v>241.58</v>
      </c>
      <c r="J149" s="2" t="s">
        <v>45</v>
      </c>
      <c r="K149" s="2" t="s">
        <v>46</v>
      </c>
      <c r="L149" s="2" t="s">
        <v>39</v>
      </c>
      <c r="N149" s="2">
        <v>600</v>
      </c>
      <c r="O149" s="2">
        <v>0</v>
      </c>
      <c r="P149" s="2">
        <v>600</v>
      </c>
    </row>
    <row r="150" spans="1:16" x14ac:dyDescent="0.2">
      <c r="A150" s="3">
        <v>25981</v>
      </c>
      <c r="B150" s="3" t="s">
        <v>1145</v>
      </c>
      <c r="C150" s="3" t="s">
        <v>1160</v>
      </c>
      <c r="D150" s="3" t="s">
        <v>824</v>
      </c>
      <c r="E150" s="3" t="s">
        <v>96</v>
      </c>
      <c r="F150" s="4">
        <v>42429</v>
      </c>
      <c r="H150" s="2">
        <v>935</v>
      </c>
      <c r="I150" s="2">
        <v>376.46</v>
      </c>
      <c r="J150" s="2" t="s">
        <v>45</v>
      </c>
      <c r="K150" s="2" t="s">
        <v>46</v>
      </c>
      <c r="L150" s="2" t="s">
        <v>39</v>
      </c>
      <c r="N150" s="2">
        <v>935</v>
      </c>
      <c r="O150" s="2">
        <v>0</v>
      </c>
      <c r="P150" s="2">
        <v>935</v>
      </c>
    </row>
    <row r="151" spans="1:16" x14ac:dyDescent="0.2">
      <c r="A151" s="3">
        <v>25982</v>
      </c>
      <c r="B151" s="3" t="s">
        <v>1161</v>
      </c>
      <c r="C151" s="3" t="s">
        <v>1162</v>
      </c>
      <c r="D151" s="3" t="s">
        <v>824</v>
      </c>
      <c r="E151" s="3" t="s">
        <v>96</v>
      </c>
      <c r="F151" s="4">
        <v>42429</v>
      </c>
      <c r="H151" s="2">
        <v>1800</v>
      </c>
      <c r="I151" s="2">
        <v>724.75</v>
      </c>
      <c r="J151" s="2" t="s">
        <v>45</v>
      </c>
      <c r="K151" s="2" t="s">
        <v>46</v>
      </c>
      <c r="L151" s="2" t="s">
        <v>39</v>
      </c>
      <c r="N151" s="2">
        <v>1800</v>
      </c>
      <c r="O151" s="2">
        <v>0</v>
      </c>
      <c r="P151" s="2">
        <v>1800</v>
      </c>
    </row>
    <row r="152" spans="1:16" x14ac:dyDescent="0.2">
      <c r="A152" s="3">
        <v>25983</v>
      </c>
      <c r="B152" s="3" t="s">
        <v>1163</v>
      </c>
      <c r="C152" s="3" t="s">
        <v>1164</v>
      </c>
      <c r="D152" s="3" t="s">
        <v>824</v>
      </c>
      <c r="E152" s="3" t="s">
        <v>96</v>
      </c>
      <c r="F152" s="4">
        <v>42429</v>
      </c>
      <c r="H152" s="2">
        <v>2100</v>
      </c>
      <c r="I152" s="2">
        <v>845.54</v>
      </c>
      <c r="J152" s="2" t="s">
        <v>45</v>
      </c>
      <c r="K152" s="2" t="s">
        <v>46</v>
      </c>
      <c r="L152" s="2" t="s">
        <v>39</v>
      </c>
      <c r="N152" s="2">
        <v>2100</v>
      </c>
      <c r="O152" s="2">
        <v>0</v>
      </c>
      <c r="P152" s="2">
        <v>2100</v>
      </c>
    </row>
    <row r="153" spans="1:16" x14ac:dyDescent="0.2">
      <c r="A153" s="3">
        <v>25984</v>
      </c>
      <c r="B153" s="3" t="s">
        <v>1154</v>
      </c>
      <c r="C153" s="3" t="s">
        <v>1165</v>
      </c>
      <c r="D153" s="3" t="s">
        <v>824</v>
      </c>
      <c r="E153" s="3" t="s">
        <v>96</v>
      </c>
      <c r="F153" s="4">
        <v>42429</v>
      </c>
      <c r="H153" s="2">
        <v>1800</v>
      </c>
      <c r="I153" s="2">
        <v>724.75</v>
      </c>
      <c r="J153" s="2" t="s">
        <v>45</v>
      </c>
      <c r="K153" s="2" t="s">
        <v>46</v>
      </c>
      <c r="L153" s="2" t="s">
        <v>39</v>
      </c>
      <c r="N153" s="2">
        <v>1800</v>
      </c>
      <c r="O153" s="2">
        <v>0</v>
      </c>
      <c r="P153" s="2">
        <v>1800</v>
      </c>
    </row>
    <row r="154" spans="1:16" x14ac:dyDescent="0.2">
      <c r="A154" s="3">
        <v>25985</v>
      </c>
      <c r="B154" s="3" t="s">
        <v>1166</v>
      </c>
      <c r="C154" s="3" t="s">
        <v>1167</v>
      </c>
      <c r="D154" s="3" t="s">
        <v>824</v>
      </c>
      <c r="E154" s="3" t="s">
        <v>96</v>
      </c>
      <c r="F154" s="4">
        <v>42429</v>
      </c>
      <c r="H154" s="2">
        <v>3200</v>
      </c>
      <c r="I154" s="2">
        <v>1288.44</v>
      </c>
      <c r="J154" s="2" t="s">
        <v>45</v>
      </c>
      <c r="K154" s="2" t="s">
        <v>46</v>
      </c>
      <c r="L154" s="2" t="s">
        <v>39</v>
      </c>
      <c r="N154" s="2">
        <v>3200</v>
      </c>
      <c r="O154" s="2">
        <v>0</v>
      </c>
      <c r="P154" s="2">
        <v>3200</v>
      </c>
    </row>
    <row r="155" spans="1:16" x14ac:dyDescent="0.2">
      <c r="A155" s="3">
        <v>25986</v>
      </c>
      <c r="B155" s="3" t="s">
        <v>1168</v>
      </c>
      <c r="C155" s="3" t="s">
        <v>1169</v>
      </c>
      <c r="D155" s="3" t="s">
        <v>824</v>
      </c>
      <c r="E155" s="3" t="s">
        <v>96</v>
      </c>
      <c r="F155" s="4">
        <v>42429</v>
      </c>
      <c r="H155" s="2">
        <v>1525</v>
      </c>
      <c r="I155" s="2">
        <v>614.02</v>
      </c>
      <c r="J155" s="2" t="s">
        <v>45</v>
      </c>
      <c r="K155" s="2" t="s">
        <v>46</v>
      </c>
      <c r="L155" s="2" t="s">
        <v>39</v>
      </c>
      <c r="N155" s="2">
        <v>1525</v>
      </c>
      <c r="O155" s="2">
        <v>0</v>
      </c>
      <c r="P155" s="2">
        <v>1525</v>
      </c>
    </row>
    <row r="156" spans="1:16" x14ac:dyDescent="0.2">
      <c r="A156" s="3">
        <v>25987</v>
      </c>
      <c r="B156" s="3" t="s">
        <v>1170</v>
      </c>
      <c r="C156" s="3" t="s">
        <v>1171</v>
      </c>
      <c r="D156" s="3" t="s">
        <v>824</v>
      </c>
      <c r="E156" s="3" t="s">
        <v>96</v>
      </c>
      <c r="F156" s="4">
        <v>42429</v>
      </c>
      <c r="H156" s="2">
        <v>1550</v>
      </c>
      <c r="I156" s="2">
        <v>624.09</v>
      </c>
      <c r="J156" s="2" t="s">
        <v>45</v>
      </c>
      <c r="K156" s="2" t="s">
        <v>46</v>
      </c>
      <c r="L156" s="2" t="s">
        <v>39</v>
      </c>
      <c r="N156" s="2">
        <v>1550</v>
      </c>
      <c r="O156" s="2">
        <v>0</v>
      </c>
      <c r="P156" s="2">
        <v>1550</v>
      </c>
    </row>
    <row r="157" spans="1:16" x14ac:dyDescent="0.2">
      <c r="A157" s="3">
        <v>25988</v>
      </c>
      <c r="B157" s="3" t="s">
        <v>1172</v>
      </c>
      <c r="C157" s="3" t="s">
        <v>1173</v>
      </c>
      <c r="D157" s="3" t="s">
        <v>824</v>
      </c>
      <c r="E157" s="3" t="s">
        <v>96</v>
      </c>
      <c r="F157" s="4">
        <v>42429</v>
      </c>
      <c r="H157" s="2">
        <v>900</v>
      </c>
      <c r="I157" s="2">
        <v>362.38</v>
      </c>
      <c r="J157" s="2" t="s">
        <v>45</v>
      </c>
      <c r="K157" s="2" t="s">
        <v>46</v>
      </c>
      <c r="L157" s="2" t="s">
        <v>39</v>
      </c>
      <c r="N157" s="2">
        <v>900</v>
      </c>
      <c r="O157" s="2">
        <v>0</v>
      </c>
      <c r="P157" s="2">
        <v>900</v>
      </c>
    </row>
    <row r="158" spans="1:16" x14ac:dyDescent="0.2">
      <c r="A158" s="3">
        <v>25989</v>
      </c>
      <c r="B158" s="3" t="s">
        <v>1174</v>
      </c>
      <c r="C158" s="3" t="s">
        <v>1175</v>
      </c>
      <c r="D158" s="3" t="s">
        <v>824</v>
      </c>
      <c r="E158" s="3" t="s">
        <v>96</v>
      </c>
      <c r="F158" s="4">
        <v>42429</v>
      </c>
      <c r="H158" s="2">
        <v>600</v>
      </c>
      <c r="I158" s="2">
        <v>241.58</v>
      </c>
      <c r="J158" s="2" t="s">
        <v>45</v>
      </c>
      <c r="K158" s="2" t="s">
        <v>46</v>
      </c>
      <c r="L158" s="2" t="s">
        <v>39</v>
      </c>
      <c r="N158" s="2">
        <v>600</v>
      </c>
      <c r="O158" s="2">
        <v>0</v>
      </c>
      <c r="P158" s="2">
        <v>600</v>
      </c>
    </row>
    <row r="159" spans="1:16" x14ac:dyDescent="0.2">
      <c r="A159" s="3">
        <v>25990</v>
      </c>
      <c r="B159" s="3" t="s">
        <v>1176</v>
      </c>
      <c r="C159" s="3" t="s">
        <v>1177</v>
      </c>
      <c r="D159" s="3" t="s">
        <v>824</v>
      </c>
      <c r="E159" s="3" t="s">
        <v>96</v>
      </c>
      <c r="F159" s="4">
        <v>42429</v>
      </c>
      <c r="H159" s="2">
        <v>650</v>
      </c>
      <c r="I159" s="2">
        <v>261.70999999999998</v>
      </c>
      <c r="J159" s="2" t="s">
        <v>45</v>
      </c>
      <c r="K159" s="2" t="s">
        <v>46</v>
      </c>
      <c r="L159" s="2" t="s">
        <v>39</v>
      </c>
      <c r="N159" s="2">
        <v>650</v>
      </c>
      <c r="O159" s="2">
        <v>0</v>
      </c>
      <c r="P159" s="2">
        <v>650</v>
      </c>
    </row>
    <row r="160" spans="1:16" x14ac:dyDescent="0.2">
      <c r="A160" s="3">
        <v>25991</v>
      </c>
      <c r="B160" s="3" t="s">
        <v>1178</v>
      </c>
      <c r="C160" s="3" t="s">
        <v>1179</v>
      </c>
      <c r="D160" s="3" t="s">
        <v>824</v>
      </c>
      <c r="E160" s="3" t="s">
        <v>96</v>
      </c>
      <c r="F160" s="4">
        <v>42429</v>
      </c>
      <c r="H160" s="2">
        <v>650</v>
      </c>
      <c r="I160" s="2">
        <v>261.70999999999998</v>
      </c>
      <c r="J160" s="2" t="s">
        <v>45</v>
      </c>
      <c r="K160" s="2" t="s">
        <v>46</v>
      </c>
      <c r="L160" s="2" t="s">
        <v>39</v>
      </c>
      <c r="N160" s="2">
        <v>650</v>
      </c>
      <c r="O160" s="2">
        <v>0</v>
      </c>
      <c r="P160" s="2">
        <v>650</v>
      </c>
    </row>
    <row r="161" spans="1:16" x14ac:dyDescent="0.2">
      <c r="A161" s="3">
        <v>25992</v>
      </c>
      <c r="B161" s="3" t="s">
        <v>1180</v>
      </c>
      <c r="C161" s="3" t="s">
        <v>1181</v>
      </c>
      <c r="D161" s="3" t="s">
        <v>824</v>
      </c>
      <c r="E161" s="3" t="s">
        <v>96</v>
      </c>
      <c r="F161" s="4">
        <v>42429</v>
      </c>
      <c r="H161" s="2">
        <v>1585</v>
      </c>
      <c r="I161" s="2">
        <v>638.17999999999995</v>
      </c>
      <c r="J161" s="2" t="s">
        <v>45</v>
      </c>
      <c r="K161" s="2" t="s">
        <v>46</v>
      </c>
      <c r="L161" s="2" t="s">
        <v>39</v>
      </c>
      <c r="N161" s="2">
        <v>1585</v>
      </c>
      <c r="O161" s="2">
        <v>0</v>
      </c>
      <c r="P161" s="2">
        <v>1585</v>
      </c>
    </row>
    <row r="162" spans="1:16" x14ac:dyDescent="0.2">
      <c r="A162" s="3">
        <v>25993</v>
      </c>
      <c r="B162" s="3" t="s">
        <v>1182</v>
      </c>
      <c r="C162" s="3" t="s">
        <v>1183</v>
      </c>
      <c r="D162" s="3" t="s">
        <v>824</v>
      </c>
      <c r="E162" s="3" t="s">
        <v>96</v>
      </c>
      <c r="F162" s="4">
        <v>42429</v>
      </c>
      <c r="H162" s="2">
        <v>1585</v>
      </c>
      <c r="I162" s="2">
        <v>638.17999999999995</v>
      </c>
      <c r="J162" s="2" t="s">
        <v>45</v>
      </c>
      <c r="K162" s="2" t="s">
        <v>46</v>
      </c>
      <c r="L162" s="2" t="s">
        <v>39</v>
      </c>
      <c r="N162" s="2">
        <v>1585</v>
      </c>
      <c r="O162" s="2">
        <v>0</v>
      </c>
      <c r="P162" s="2">
        <v>1585</v>
      </c>
    </row>
    <row r="163" spans="1:16" x14ac:dyDescent="0.2">
      <c r="A163" s="3">
        <v>25994</v>
      </c>
      <c r="B163" s="3" t="s">
        <v>1184</v>
      </c>
      <c r="C163" s="3" t="s">
        <v>1185</v>
      </c>
      <c r="D163" s="3" t="s">
        <v>824</v>
      </c>
      <c r="E163" s="3" t="s">
        <v>96</v>
      </c>
      <c r="F163" s="4">
        <v>42429</v>
      </c>
      <c r="H163" s="2">
        <v>1000</v>
      </c>
      <c r="I163" s="2">
        <v>402.64</v>
      </c>
      <c r="J163" s="2" t="s">
        <v>45</v>
      </c>
      <c r="K163" s="2" t="s">
        <v>46</v>
      </c>
      <c r="L163" s="2" t="s">
        <v>39</v>
      </c>
      <c r="N163" s="2">
        <v>1000</v>
      </c>
      <c r="O163" s="2">
        <v>0</v>
      </c>
      <c r="P163" s="2">
        <v>1000</v>
      </c>
    </row>
    <row r="164" spans="1:16" x14ac:dyDescent="0.2">
      <c r="A164" s="3">
        <v>25995</v>
      </c>
      <c r="B164" s="3" t="s">
        <v>1186</v>
      </c>
      <c r="C164" s="3" t="s">
        <v>1187</v>
      </c>
      <c r="D164" s="3" t="s">
        <v>824</v>
      </c>
      <c r="E164" s="3" t="s">
        <v>96</v>
      </c>
      <c r="F164" s="4">
        <v>42429</v>
      </c>
      <c r="H164" s="2">
        <v>1180</v>
      </c>
      <c r="I164" s="2">
        <v>475.11</v>
      </c>
      <c r="J164" s="2" t="s">
        <v>45</v>
      </c>
      <c r="K164" s="2" t="s">
        <v>46</v>
      </c>
      <c r="L164" s="2" t="s">
        <v>39</v>
      </c>
      <c r="N164" s="2">
        <v>1180</v>
      </c>
      <c r="O164" s="2">
        <v>0</v>
      </c>
      <c r="P164" s="2">
        <v>1180</v>
      </c>
    </row>
    <row r="165" spans="1:16" x14ac:dyDescent="0.2">
      <c r="A165" s="3">
        <v>25996</v>
      </c>
      <c r="B165" s="3" t="s">
        <v>1188</v>
      </c>
      <c r="C165" s="3" t="s">
        <v>1189</v>
      </c>
      <c r="D165" s="3" t="s">
        <v>824</v>
      </c>
      <c r="E165" s="3" t="s">
        <v>96</v>
      </c>
      <c r="F165" s="4">
        <v>42429</v>
      </c>
      <c r="H165" s="2">
        <v>1600</v>
      </c>
      <c r="I165" s="2">
        <v>644.22</v>
      </c>
      <c r="J165" s="2" t="s">
        <v>45</v>
      </c>
      <c r="K165" s="2" t="s">
        <v>46</v>
      </c>
      <c r="L165" s="2" t="s">
        <v>39</v>
      </c>
      <c r="N165" s="2">
        <v>1600</v>
      </c>
      <c r="O165" s="2">
        <v>0</v>
      </c>
      <c r="P165" s="2">
        <v>1600</v>
      </c>
    </row>
    <row r="166" spans="1:16" x14ac:dyDescent="0.2">
      <c r="A166" s="3">
        <v>25997</v>
      </c>
      <c r="B166" s="3" t="s">
        <v>1190</v>
      </c>
      <c r="C166" s="3" t="s">
        <v>1191</v>
      </c>
      <c r="D166" s="3" t="s">
        <v>824</v>
      </c>
      <c r="E166" s="3" t="s">
        <v>96</v>
      </c>
      <c r="F166" s="4">
        <v>42429</v>
      </c>
      <c r="H166" s="2">
        <v>1100</v>
      </c>
      <c r="I166" s="2">
        <v>442.9</v>
      </c>
      <c r="J166" s="2" t="s">
        <v>45</v>
      </c>
      <c r="K166" s="2" t="s">
        <v>46</v>
      </c>
      <c r="L166" s="2" t="s">
        <v>39</v>
      </c>
      <c r="N166" s="2">
        <v>1100</v>
      </c>
      <c r="O166" s="2">
        <v>0</v>
      </c>
      <c r="P166" s="2">
        <v>1100</v>
      </c>
    </row>
    <row r="167" spans="1:16" x14ac:dyDescent="0.2">
      <c r="A167" s="3">
        <v>25998</v>
      </c>
      <c r="B167" s="3" t="s">
        <v>1168</v>
      </c>
      <c r="C167" s="3" t="s">
        <v>1192</v>
      </c>
      <c r="D167" s="3" t="s">
        <v>824</v>
      </c>
      <c r="E167" s="3" t="s">
        <v>96</v>
      </c>
      <c r="F167" s="4">
        <v>42429</v>
      </c>
      <c r="H167" s="2">
        <v>1775</v>
      </c>
      <c r="I167" s="2">
        <v>714.68</v>
      </c>
      <c r="J167" s="2" t="s">
        <v>45</v>
      </c>
      <c r="K167" s="2" t="s">
        <v>46</v>
      </c>
      <c r="L167" s="2" t="s">
        <v>39</v>
      </c>
      <c r="N167" s="2">
        <v>1775</v>
      </c>
      <c r="O167" s="2">
        <v>0</v>
      </c>
      <c r="P167" s="2">
        <v>1775</v>
      </c>
    </row>
    <row r="168" spans="1:16" x14ac:dyDescent="0.2">
      <c r="A168" s="3">
        <v>25999</v>
      </c>
      <c r="B168" s="3" t="s">
        <v>1170</v>
      </c>
      <c r="C168" s="3" t="s">
        <v>1193</v>
      </c>
      <c r="D168" s="3" t="s">
        <v>824</v>
      </c>
      <c r="E168" s="3" t="s">
        <v>96</v>
      </c>
      <c r="F168" s="4">
        <v>42429</v>
      </c>
      <c r="H168" s="2">
        <v>1550</v>
      </c>
      <c r="I168" s="2">
        <v>624.09</v>
      </c>
      <c r="J168" s="2" t="s">
        <v>45</v>
      </c>
      <c r="K168" s="2" t="s">
        <v>46</v>
      </c>
      <c r="L168" s="2" t="s">
        <v>39</v>
      </c>
      <c r="N168" s="2">
        <v>1550</v>
      </c>
      <c r="O168" s="2">
        <v>0</v>
      </c>
      <c r="P168" s="2">
        <v>1550</v>
      </c>
    </row>
    <row r="169" spans="1:16" x14ac:dyDescent="0.2">
      <c r="A169" s="3">
        <v>26000</v>
      </c>
      <c r="B169" s="3" t="s">
        <v>1172</v>
      </c>
      <c r="C169" s="3" t="s">
        <v>1194</v>
      </c>
      <c r="D169" s="3" t="s">
        <v>824</v>
      </c>
      <c r="E169" s="3" t="s">
        <v>96</v>
      </c>
      <c r="F169" s="4">
        <v>42429</v>
      </c>
      <c r="H169" s="2">
        <v>900</v>
      </c>
      <c r="I169" s="2">
        <v>362.38</v>
      </c>
      <c r="J169" s="2" t="s">
        <v>45</v>
      </c>
      <c r="K169" s="2" t="s">
        <v>46</v>
      </c>
      <c r="L169" s="2" t="s">
        <v>39</v>
      </c>
      <c r="N169" s="2">
        <v>900</v>
      </c>
      <c r="O169" s="2">
        <v>0</v>
      </c>
      <c r="P169" s="2">
        <v>900</v>
      </c>
    </row>
    <row r="170" spans="1:16" x14ac:dyDescent="0.2">
      <c r="A170" s="3">
        <v>26001</v>
      </c>
      <c r="B170" s="3" t="s">
        <v>1174</v>
      </c>
      <c r="C170" s="3" t="s">
        <v>1195</v>
      </c>
      <c r="D170" s="3" t="s">
        <v>824</v>
      </c>
      <c r="E170" s="3" t="s">
        <v>96</v>
      </c>
      <c r="F170" s="4">
        <v>42429</v>
      </c>
      <c r="H170" s="2">
        <v>600</v>
      </c>
      <c r="I170" s="2">
        <v>241.58</v>
      </c>
      <c r="J170" s="2" t="s">
        <v>45</v>
      </c>
      <c r="K170" s="2" t="s">
        <v>46</v>
      </c>
      <c r="L170" s="2" t="s">
        <v>39</v>
      </c>
      <c r="N170" s="2">
        <v>600</v>
      </c>
      <c r="O170" s="2">
        <v>0</v>
      </c>
      <c r="P170" s="2">
        <v>600</v>
      </c>
    </row>
    <row r="171" spans="1:16" x14ac:dyDescent="0.2">
      <c r="A171" s="3">
        <v>26002</v>
      </c>
      <c r="B171" s="3" t="s">
        <v>1196</v>
      </c>
      <c r="C171" s="3" t="s">
        <v>1197</v>
      </c>
      <c r="D171" s="3" t="s">
        <v>824</v>
      </c>
      <c r="E171" s="3" t="s">
        <v>96</v>
      </c>
      <c r="F171" s="4">
        <v>42429</v>
      </c>
      <c r="H171" s="2">
        <v>650</v>
      </c>
      <c r="I171" s="2">
        <v>261.70999999999998</v>
      </c>
      <c r="J171" s="2" t="s">
        <v>45</v>
      </c>
      <c r="K171" s="2" t="s">
        <v>46</v>
      </c>
      <c r="L171" s="2" t="s">
        <v>39</v>
      </c>
      <c r="N171" s="2">
        <v>650</v>
      </c>
      <c r="O171" s="2">
        <v>0</v>
      </c>
      <c r="P171" s="2">
        <v>650</v>
      </c>
    </row>
    <row r="172" spans="1:16" x14ac:dyDescent="0.2">
      <c r="A172" s="3">
        <v>26003</v>
      </c>
      <c r="B172" s="3" t="s">
        <v>1178</v>
      </c>
      <c r="C172" s="3" t="s">
        <v>1198</v>
      </c>
      <c r="D172" s="3" t="s">
        <v>824</v>
      </c>
      <c r="E172" s="3" t="s">
        <v>96</v>
      </c>
      <c r="F172" s="4">
        <v>42429</v>
      </c>
      <c r="H172" s="2">
        <v>650</v>
      </c>
      <c r="I172" s="2">
        <v>261.70999999999998</v>
      </c>
      <c r="J172" s="2" t="s">
        <v>45</v>
      </c>
      <c r="K172" s="2" t="s">
        <v>46</v>
      </c>
      <c r="L172" s="2" t="s">
        <v>39</v>
      </c>
      <c r="N172" s="2">
        <v>650</v>
      </c>
      <c r="O172" s="2">
        <v>0</v>
      </c>
      <c r="P172" s="2">
        <v>650</v>
      </c>
    </row>
    <row r="173" spans="1:16" x14ac:dyDescent="0.2">
      <c r="A173" s="3">
        <v>26004</v>
      </c>
      <c r="B173" s="3" t="s">
        <v>1168</v>
      </c>
      <c r="C173" s="3" t="s">
        <v>1199</v>
      </c>
      <c r="D173" s="3" t="s">
        <v>824</v>
      </c>
      <c r="E173" s="3" t="s">
        <v>96</v>
      </c>
      <c r="F173" s="4">
        <v>42429</v>
      </c>
      <c r="H173" s="2">
        <v>1775</v>
      </c>
      <c r="I173" s="2">
        <v>714.68</v>
      </c>
      <c r="J173" s="2" t="s">
        <v>45</v>
      </c>
      <c r="K173" s="2" t="s">
        <v>46</v>
      </c>
      <c r="L173" s="2" t="s">
        <v>39</v>
      </c>
      <c r="N173" s="2">
        <v>1775</v>
      </c>
      <c r="O173" s="2">
        <v>0</v>
      </c>
      <c r="P173" s="2">
        <v>1775</v>
      </c>
    </row>
    <row r="174" spans="1:16" x14ac:dyDescent="0.2">
      <c r="A174" s="3">
        <v>26005</v>
      </c>
      <c r="B174" s="3" t="s">
        <v>1200</v>
      </c>
      <c r="C174" s="3" t="s">
        <v>1201</v>
      </c>
      <c r="D174" s="3" t="s">
        <v>824</v>
      </c>
      <c r="E174" s="3" t="s">
        <v>96</v>
      </c>
      <c r="F174" s="4">
        <v>42429</v>
      </c>
      <c r="H174" s="2">
        <v>1550</v>
      </c>
      <c r="I174" s="2">
        <v>624.09</v>
      </c>
      <c r="J174" s="2" t="s">
        <v>45</v>
      </c>
      <c r="K174" s="2" t="s">
        <v>46</v>
      </c>
      <c r="L174" s="2" t="s">
        <v>39</v>
      </c>
      <c r="N174" s="2">
        <v>1550</v>
      </c>
      <c r="O174" s="2">
        <v>0</v>
      </c>
      <c r="P174" s="2">
        <v>1550</v>
      </c>
    </row>
    <row r="175" spans="1:16" x14ac:dyDescent="0.2">
      <c r="A175" s="3">
        <v>26006</v>
      </c>
      <c r="B175" s="3" t="s">
        <v>1202</v>
      </c>
      <c r="C175" s="3" t="s">
        <v>1203</v>
      </c>
      <c r="D175" s="3" t="s">
        <v>824</v>
      </c>
      <c r="E175" s="3" t="s">
        <v>96</v>
      </c>
      <c r="F175" s="4">
        <v>42429</v>
      </c>
      <c r="H175" s="2">
        <v>900</v>
      </c>
      <c r="I175" s="2">
        <v>362.38</v>
      </c>
      <c r="J175" s="2" t="s">
        <v>45</v>
      </c>
      <c r="K175" s="2" t="s">
        <v>46</v>
      </c>
      <c r="L175" s="2" t="s">
        <v>39</v>
      </c>
      <c r="N175" s="2">
        <v>900</v>
      </c>
      <c r="O175" s="2">
        <v>0</v>
      </c>
      <c r="P175" s="2">
        <v>900</v>
      </c>
    </row>
    <row r="176" spans="1:16" x14ac:dyDescent="0.2">
      <c r="A176" s="3">
        <v>26007</v>
      </c>
      <c r="B176" s="3" t="s">
        <v>1204</v>
      </c>
      <c r="C176" s="3" t="s">
        <v>1205</v>
      </c>
      <c r="D176" s="3" t="s">
        <v>824</v>
      </c>
      <c r="E176" s="3" t="s">
        <v>96</v>
      </c>
      <c r="F176" s="4">
        <v>42429</v>
      </c>
      <c r="H176" s="2">
        <v>600</v>
      </c>
      <c r="I176" s="2">
        <v>241.58</v>
      </c>
      <c r="J176" s="2" t="s">
        <v>45</v>
      </c>
      <c r="K176" s="2" t="s">
        <v>46</v>
      </c>
      <c r="L176" s="2" t="s">
        <v>39</v>
      </c>
      <c r="N176" s="2">
        <v>600</v>
      </c>
      <c r="O176" s="2">
        <v>0</v>
      </c>
      <c r="P176" s="2">
        <v>600</v>
      </c>
    </row>
    <row r="177" spans="1:16" x14ac:dyDescent="0.2">
      <c r="A177" s="3">
        <v>26008</v>
      </c>
      <c r="B177" s="3" t="s">
        <v>1176</v>
      </c>
      <c r="C177" s="3" t="s">
        <v>1206</v>
      </c>
      <c r="D177" s="3" t="s">
        <v>824</v>
      </c>
      <c r="E177" s="3" t="s">
        <v>96</v>
      </c>
      <c r="F177" s="4">
        <v>42429</v>
      </c>
      <c r="H177" s="2">
        <v>650</v>
      </c>
      <c r="I177" s="2">
        <v>261.70999999999998</v>
      </c>
      <c r="J177" s="2" t="s">
        <v>45</v>
      </c>
      <c r="K177" s="2" t="s">
        <v>46</v>
      </c>
      <c r="L177" s="2" t="s">
        <v>39</v>
      </c>
      <c r="N177" s="2">
        <v>650</v>
      </c>
      <c r="O177" s="2">
        <v>0</v>
      </c>
      <c r="P177" s="2">
        <v>650</v>
      </c>
    </row>
    <row r="178" spans="1:16" x14ac:dyDescent="0.2">
      <c r="A178" s="3">
        <v>26009</v>
      </c>
      <c r="B178" s="3" t="s">
        <v>1178</v>
      </c>
      <c r="C178" s="3" t="s">
        <v>1207</v>
      </c>
      <c r="D178" s="3" t="s">
        <v>824</v>
      </c>
      <c r="E178" s="3" t="s">
        <v>96</v>
      </c>
      <c r="F178" s="4">
        <v>42429</v>
      </c>
      <c r="H178" s="2">
        <v>650</v>
      </c>
      <c r="I178" s="2">
        <v>261.70999999999998</v>
      </c>
      <c r="J178" s="2" t="s">
        <v>45</v>
      </c>
      <c r="K178" s="2" t="s">
        <v>46</v>
      </c>
      <c r="L178" s="2" t="s">
        <v>39</v>
      </c>
      <c r="N178" s="2">
        <v>650</v>
      </c>
      <c r="O178" s="2">
        <v>0</v>
      </c>
      <c r="P178" s="2">
        <v>650</v>
      </c>
    </row>
    <row r="179" spans="1:16" x14ac:dyDescent="0.2">
      <c r="A179" s="3">
        <v>26010</v>
      </c>
      <c r="B179" s="3" t="s">
        <v>1145</v>
      </c>
      <c r="C179" s="3" t="s">
        <v>1208</v>
      </c>
      <c r="D179" s="3" t="s">
        <v>824</v>
      </c>
      <c r="E179" s="3" t="s">
        <v>96</v>
      </c>
      <c r="F179" s="4">
        <v>42429</v>
      </c>
      <c r="H179" s="2">
        <v>935</v>
      </c>
      <c r="I179" s="2">
        <v>376.46</v>
      </c>
      <c r="J179" s="2" t="s">
        <v>45</v>
      </c>
      <c r="K179" s="2" t="s">
        <v>46</v>
      </c>
      <c r="L179" s="2" t="s">
        <v>39</v>
      </c>
      <c r="N179" s="2">
        <v>935</v>
      </c>
      <c r="O179" s="2">
        <v>0</v>
      </c>
      <c r="P179" s="2">
        <v>935</v>
      </c>
    </row>
    <row r="180" spans="1:16" x14ac:dyDescent="0.2">
      <c r="A180" s="3">
        <v>26011</v>
      </c>
      <c r="B180" s="3" t="s">
        <v>1145</v>
      </c>
      <c r="C180" s="3" t="s">
        <v>1209</v>
      </c>
      <c r="D180" s="3" t="s">
        <v>824</v>
      </c>
      <c r="E180" s="3" t="s">
        <v>96</v>
      </c>
      <c r="F180" s="4">
        <v>42429</v>
      </c>
      <c r="H180" s="2">
        <v>935</v>
      </c>
      <c r="I180" s="2">
        <v>376.46</v>
      </c>
      <c r="J180" s="2" t="s">
        <v>45</v>
      </c>
      <c r="K180" s="2" t="s">
        <v>46</v>
      </c>
      <c r="L180" s="2" t="s">
        <v>39</v>
      </c>
      <c r="N180" s="2">
        <v>935</v>
      </c>
      <c r="O180" s="2">
        <v>0</v>
      </c>
      <c r="P180" s="2">
        <v>935</v>
      </c>
    </row>
    <row r="181" spans="1:16" x14ac:dyDescent="0.2">
      <c r="A181" s="3">
        <v>26012</v>
      </c>
      <c r="B181" s="3" t="s">
        <v>1145</v>
      </c>
      <c r="C181" s="3" t="s">
        <v>1210</v>
      </c>
      <c r="D181" s="3" t="s">
        <v>824</v>
      </c>
      <c r="E181" s="3" t="s">
        <v>96</v>
      </c>
      <c r="F181" s="4">
        <v>42429</v>
      </c>
      <c r="H181" s="2">
        <v>775</v>
      </c>
      <c r="I181" s="2">
        <v>312.05</v>
      </c>
      <c r="J181" s="2" t="s">
        <v>45</v>
      </c>
      <c r="K181" s="2" t="s">
        <v>46</v>
      </c>
      <c r="L181" s="2" t="s">
        <v>39</v>
      </c>
      <c r="N181" s="2">
        <v>775</v>
      </c>
      <c r="O181" s="2">
        <v>0</v>
      </c>
      <c r="P181" s="2">
        <v>775</v>
      </c>
    </row>
    <row r="182" spans="1:16" x14ac:dyDescent="0.2">
      <c r="A182" s="3">
        <v>26013</v>
      </c>
      <c r="B182" s="3" t="s">
        <v>1145</v>
      </c>
      <c r="C182" s="3" t="s">
        <v>1211</v>
      </c>
      <c r="D182" s="3" t="s">
        <v>824</v>
      </c>
      <c r="E182" s="3" t="s">
        <v>96</v>
      </c>
      <c r="F182" s="4">
        <v>42429</v>
      </c>
      <c r="H182" s="2">
        <v>775</v>
      </c>
      <c r="I182" s="2">
        <v>312.05</v>
      </c>
      <c r="J182" s="2" t="s">
        <v>45</v>
      </c>
      <c r="K182" s="2" t="s">
        <v>46</v>
      </c>
      <c r="L182" s="2" t="s">
        <v>39</v>
      </c>
      <c r="N182" s="2">
        <v>775</v>
      </c>
      <c r="O182" s="2">
        <v>0</v>
      </c>
      <c r="P182" s="2">
        <v>775</v>
      </c>
    </row>
    <row r="183" spans="1:16" x14ac:dyDescent="0.2">
      <c r="A183" s="3">
        <v>26014</v>
      </c>
      <c r="B183" s="3" t="s">
        <v>1145</v>
      </c>
      <c r="C183" s="3" t="s">
        <v>1212</v>
      </c>
      <c r="D183" s="3" t="s">
        <v>824</v>
      </c>
      <c r="E183" s="3" t="s">
        <v>96</v>
      </c>
      <c r="F183" s="4">
        <v>42429</v>
      </c>
      <c r="H183" s="2">
        <v>775</v>
      </c>
      <c r="I183" s="2">
        <v>312.05</v>
      </c>
      <c r="J183" s="2" t="s">
        <v>45</v>
      </c>
      <c r="K183" s="2" t="s">
        <v>46</v>
      </c>
      <c r="L183" s="2" t="s">
        <v>39</v>
      </c>
      <c r="N183" s="2">
        <v>775</v>
      </c>
      <c r="O183" s="2">
        <v>0</v>
      </c>
      <c r="P183" s="2">
        <v>775</v>
      </c>
    </row>
    <row r="184" spans="1:16" x14ac:dyDescent="0.2">
      <c r="A184" s="3">
        <v>26015</v>
      </c>
      <c r="B184" s="3" t="s">
        <v>1145</v>
      </c>
      <c r="C184" s="3" t="s">
        <v>1213</v>
      </c>
      <c r="D184" s="3" t="s">
        <v>824</v>
      </c>
      <c r="E184" s="3" t="s">
        <v>96</v>
      </c>
      <c r="F184" s="4">
        <v>42429</v>
      </c>
      <c r="H184" s="2">
        <v>775</v>
      </c>
      <c r="I184" s="2">
        <v>312.05</v>
      </c>
      <c r="J184" s="2" t="s">
        <v>45</v>
      </c>
      <c r="K184" s="2" t="s">
        <v>46</v>
      </c>
      <c r="L184" s="2" t="s">
        <v>39</v>
      </c>
      <c r="N184" s="2">
        <v>775</v>
      </c>
      <c r="O184" s="2">
        <v>0</v>
      </c>
      <c r="P184" s="2">
        <v>775</v>
      </c>
    </row>
    <row r="185" spans="1:16" x14ac:dyDescent="0.2">
      <c r="A185" s="3">
        <v>26016</v>
      </c>
      <c r="B185" s="3" t="s">
        <v>1214</v>
      </c>
      <c r="C185" s="3" t="s">
        <v>1215</v>
      </c>
      <c r="D185" s="3" t="s">
        <v>824</v>
      </c>
      <c r="E185" s="3" t="s">
        <v>96</v>
      </c>
      <c r="F185" s="4">
        <v>42429</v>
      </c>
      <c r="H185" s="2">
        <v>1600</v>
      </c>
      <c r="I185" s="2">
        <v>644.22</v>
      </c>
      <c r="J185" s="2" t="s">
        <v>45</v>
      </c>
      <c r="K185" s="2" t="s">
        <v>46</v>
      </c>
      <c r="L185" s="2" t="s">
        <v>39</v>
      </c>
      <c r="N185" s="2">
        <v>1600</v>
      </c>
      <c r="O185" s="2">
        <v>0</v>
      </c>
      <c r="P185" s="2">
        <v>1600</v>
      </c>
    </row>
    <row r="186" spans="1:16" x14ac:dyDescent="0.2">
      <c r="A186" s="3">
        <v>26017</v>
      </c>
      <c r="B186" s="3" t="s">
        <v>1216</v>
      </c>
      <c r="C186" s="3" t="s">
        <v>1217</v>
      </c>
      <c r="D186" s="3" t="s">
        <v>824</v>
      </c>
      <c r="E186" s="3" t="s">
        <v>19</v>
      </c>
      <c r="F186" s="4">
        <v>42429</v>
      </c>
      <c r="H186" s="2">
        <v>2990</v>
      </c>
      <c r="I186" s="2">
        <v>1203.8900000000001</v>
      </c>
      <c r="J186" s="2" t="s">
        <v>45</v>
      </c>
      <c r="K186" s="2" t="s">
        <v>46</v>
      </c>
      <c r="L186" s="2" t="s">
        <v>39</v>
      </c>
      <c r="M186" s="2" t="s">
        <v>830</v>
      </c>
      <c r="N186" s="2">
        <v>2990</v>
      </c>
      <c r="O186" s="2">
        <v>0</v>
      </c>
      <c r="P186" s="2">
        <v>2990</v>
      </c>
    </row>
    <row r="187" spans="1:16" x14ac:dyDescent="0.2">
      <c r="A187" s="3">
        <v>26018</v>
      </c>
      <c r="B187" s="3" t="s">
        <v>1216</v>
      </c>
      <c r="C187" s="3" t="s">
        <v>1218</v>
      </c>
      <c r="D187" s="3" t="s">
        <v>824</v>
      </c>
      <c r="E187" s="3" t="s">
        <v>19</v>
      </c>
      <c r="F187" s="4">
        <v>42429</v>
      </c>
      <c r="H187" s="2">
        <v>2990</v>
      </c>
      <c r="I187" s="2">
        <v>1203.8900000000001</v>
      </c>
      <c r="J187" s="2" t="s">
        <v>45</v>
      </c>
      <c r="K187" s="2" t="s">
        <v>46</v>
      </c>
      <c r="L187" s="2" t="s">
        <v>39</v>
      </c>
      <c r="N187" s="2">
        <v>2990</v>
      </c>
      <c r="O187" s="2">
        <v>0</v>
      </c>
      <c r="P187" s="2">
        <v>2990</v>
      </c>
    </row>
    <row r="188" spans="1:16" x14ac:dyDescent="0.2">
      <c r="A188" s="3">
        <v>26019</v>
      </c>
      <c r="B188" s="3" t="s">
        <v>1216</v>
      </c>
      <c r="C188" s="3" t="s">
        <v>1219</v>
      </c>
      <c r="D188" s="3" t="s">
        <v>824</v>
      </c>
      <c r="E188" s="3" t="s">
        <v>19</v>
      </c>
      <c r="F188" s="4">
        <v>42429</v>
      </c>
      <c r="H188" s="2">
        <v>2990</v>
      </c>
      <c r="I188" s="2">
        <v>1203.8900000000001</v>
      </c>
      <c r="J188" s="2" t="s">
        <v>45</v>
      </c>
      <c r="K188" s="2" t="s">
        <v>46</v>
      </c>
      <c r="L188" s="2" t="s">
        <v>39</v>
      </c>
      <c r="N188" s="2">
        <v>2990</v>
      </c>
      <c r="O188" s="2">
        <v>0</v>
      </c>
      <c r="P188" s="2">
        <v>2990</v>
      </c>
    </row>
    <row r="189" spans="1:16" x14ac:dyDescent="0.2">
      <c r="A189" s="3">
        <v>26020</v>
      </c>
      <c r="B189" s="3" t="s">
        <v>1216</v>
      </c>
      <c r="C189" s="3" t="s">
        <v>1220</v>
      </c>
      <c r="D189" s="3" t="s">
        <v>824</v>
      </c>
      <c r="E189" s="3" t="s">
        <v>19</v>
      </c>
      <c r="F189" s="4">
        <v>42429</v>
      </c>
      <c r="H189" s="2">
        <v>2990</v>
      </c>
      <c r="I189" s="2">
        <v>1203.8900000000001</v>
      </c>
      <c r="J189" s="2" t="s">
        <v>45</v>
      </c>
      <c r="K189" s="2" t="s">
        <v>46</v>
      </c>
      <c r="L189" s="2" t="s">
        <v>39</v>
      </c>
      <c r="N189" s="2">
        <v>2990</v>
      </c>
      <c r="O189" s="2">
        <v>0</v>
      </c>
      <c r="P189" s="2">
        <v>2990</v>
      </c>
    </row>
    <row r="190" spans="1:16" x14ac:dyDescent="0.2">
      <c r="A190" s="3">
        <v>26021</v>
      </c>
      <c r="B190" s="3" t="s">
        <v>1216</v>
      </c>
      <c r="C190" s="3" t="s">
        <v>1221</v>
      </c>
      <c r="D190" s="3" t="s">
        <v>824</v>
      </c>
      <c r="E190" s="3" t="s">
        <v>19</v>
      </c>
      <c r="F190" s="4">
        <v>42429</v>
      </c>
      <c r="H190" s="2">
        <v>2990</v>
      </c>
      <c r="I190" s="2">
        <v>1203.8900000000001</v>
      </c>
      <c r="J190" s="2" t="s">
        <v>45</v>
      </c>
      <c r="K190" s="2" t="s">
        <v>46</v>
      </c>
      <c r="L190" s="2" t="s">
        <v>39</v>
      </c>
      <c r="N190" s="2">
        <v>2990</v>
      </c>
      <c r="O190" s="2">
        <v>0</v>
      </c>
      <c r="P190" s="2">
        <v>2990</v>
      </c>
    </row>
    <row r="191" spans="1:16" x14ac:dyDescent="0.2">
      <c r="A191" s="3">
        <v>26022</v>
      </c>
      <c r="B191" s="3" t="s">
        <v>1216</v>
      </c>
      <c r="C191" s="3" t="s">
        <v>1222</v>
      </c>
      <c r="D191" s="3" t="s">
        <v>824</v>
      </c>
      <c r="E191" s="3" t="s">
        <v>19</v>
      </c>
      <c r="F191" s="4">
        <v>42429</v>
      </c>
      <c r="H191" s="2">
        <v>2990</v>
      </c>
      <c r="I191" s="2">
        <v>1203.8900000000001</v>
      </c>
      <c r="J191" s="2" t="s">
        <v>45</v>
      </c>
      <c r="K191" s="2" t="s">
        <v>46</v>
      </c>
      <c r="L191" s="2" t="s">
        <v>39</v>
      </c>
      <c r="N191" s="2">
        <v>2990</v>
      </c>
      <c r="O191" s="2">
        <v>0</v>
      </c>
      <c r="P191" s="2">
        <v>2990</v>
      </c>
    </row>
    <row r="192" spans="1:16" x14ac:dyDescent="0.2">
      <c r="A192" s="3">
        <v>26023</v>
      </c>
      <c r="B192" s="3" t="s">
        <v>1216</v>
      </c>
      <c r="C192" s="3" t="s">
        <v>1223</v>
      </c>
      <c r="D192" s="3" t="s">
        <v>824</v>
      </c>
      <c r="E192" s="3" t="s">
        <v>19</v>
      </c>
      <c r="F192" s="4">
        <v>42429</v>
      </c>
      <c r="H192" s="2">
        <v>2990</v>
      </c>
      <c r="I192" s="2">
        <v>1203.8900000000001</v>
      </c>
      <c r="J192" s="2" t="s">
        <v>45</v>
      </c>
      <c r="K192" s="2" t="s">
        <v>46</v>
      </c>
      <c r="L192" s="2" t="s">
        <v>39</v>
      </c>
      <c r="N192" s="2">
        <v>2990</v>
      </c>
      <c r="O192" s="2">
        <v>0</v>
      </c>
      <c r="P192" s="2">
        <v>2990</v>
      </c>
    </row>
    <row r="193" spans="1:16" x14ac:dyDescent="0.2">
      <c r="A193" s="3">
        <v>26024</v>
      </c>
      <c r="B193" s="3" t="s">
        <v>1216</v>
      </c>
      <c r="C193" s="3" t="s">
        <v>1224</v>
      </c>
      <c r="D193" s="3" t="s">
        <v>824</v>
      </c>
      <c r="E193" s="3" t="s">
        <v>19</v>
      </c>
      <c r="F193" s="4">
        <v>42429</v>
      </c>
      <c r="H193" s="2">
        <v>2990</v>
      </c>
      <c r="I193" s="2">
        <v>1203.8900000000001</v>
      </c>
      <c r="J193" s="2" t="s">
        <v>45</v>
      </c>
      <c r="K193" s="2" t="s">
        <v>46</v>
      </c>
      <c r="L193" s="2" t="s">
        <v>39</v>
      </c>
      <c r="N193" s="2">
        <v>2990</v>
      </c>
      <c r="O193" s="2">
        <v>0</v>
      </c>
      <c r="P193" s="2">
        <v>2990</v>
      </c>
    </row>
    <row r="194" spans="1:16" x14ac:dyDescent="0.2">
      <c r="A194" s="3">
        <v>26025</v>
      </c>
      <c r="B194" s="3" t="s">
        <v>1216</v>
      </c>
      <c r="C194" s="3" t="s">
        <v>1225</v>
      </c>
      <c r="D194" s="3" t="s">
        <v>824</v>
      </c>
      <c r="E194" s="3" t="s">
        <v>19</v>
      </c>
      <c r="F194" s="4">
        <v>42429</v>
      </c>
      <c r="H194" s="2">
        <v>2990</v>
      </c>
      <c r="I194" s="2">
        <v>1203.8900000000001</v>
      </c>
      <c r="J194" s="2" t="s">
        <v>45</v>
      </c>
      <c r="K194" s="2" t="s">
        <v>46</v>
      </c>
      <c r="L194" s="2" t="s">
        <v>39</v>
      </c>
      <c r="N194" s="2">
        <v>2990</v>
      </c>
      <c r="O194" s="2">
        <v>0</v>
      </c>
      <c r="P194" s="2">
        <v>2990</v>
      </c>
    </row>
    <row r="195" spans="1:16" x14ac:dyDescent="0.2">
      <c r="A195" s="3">
        <v>26026</v>
      </c>
      <c r="B195" s="3" t="s">
        <v>1226</v>
      </c>
      <c r="C195" s="3" t="s">
        <v>1227</v>
      </c>
      <c r="D195" s="3" t="s">
        <v>824</v>
      </c>
      <c r="E195" s="3" t="s">
        <v>26</v>
      </c>
      <c r="F195" s="4">
        <v>42429</v>
      </c>
      <c r="H195" s="2">
        <v>955</v>
      </c>
      <c r="I195" s="2">
        <v>384.52</v>
      </c>
      <c r="J195" s="2" t="s">
        <v>45</v>
      </c>
      <c r="K195" s="2" t="s">
        <v>46</v>
      </c>
      <c r="L195" s="2" t="s">
        <v>39</v>
      </c>
      <c r="M195" s="2" t="s">
        <v>47</v>
      </c>
      <c r="N195" s="2">
        <v>955</v>
      </c>
      <c r="O195" s="2">
        <v>0</v>
      </c>
      <c r="P195" s="2">
        <v>955</v>
      </c>
    </row>
    <row r="196" spans="1:16" x14ac:dyDescent="0.2">
      <c r="A196" s="3">
        <v>26027</v>
      </c>
      <c r="B196" s="3" t="s">
        <v>1226</v>
      </c>
      <c r="C196" s="3" t="s">
        <v>1228</v>
      </c>
      <c r="D196" s="3" t="s">
        <v>824</v>
      </c>
      <c r="E196" s="3" t="s">
        <v>26</v>
      </c>
      <c r="F196" s="4">
        <v>42429</v>
      </c>
      <c r="H196" s="2">
        <v>955</v>
      </c>
      <c r="I196" s="2">
        <v>384.52</v>
      </c>
      <c r="J196" s="2" t="s">
        <v>45</v>
      </c>
      <c r="K196" s="2" t="s">
        <v>46</v>
      </c>
      <c r="L196" s="2" t="s">
        <v>39</v>
      </c>
      <c r="N196" s="2">
        <v>955</v>
      </c>
      <c r="O196" s="2">
        <v>0</v>
      </c>
      <c r="P196" s="2">
        <v>955</v>
      </c>
    </row>
    <row r="197" spans="1:16" x14ac:dyDescent="0.2">
      <c r="A197" s="3">
        <v>26028</v>
      </c>
      <c r="B197" s="3" t="s">
        <v>1226</v>
      </c>
      <c r="C197" s="3" t="s">
        <v>1229</v>
      </c>
      <c r="D197" s="3" t="s">
        <v>824</v>
      </c>
      <c r="E197" s="3" t="s">
        <v>26</v>
      </c>
      <c r="F197" s="4">
        <v>42429</v>
      </c>
      <c r="H197" s="2">
        <v>955</v>
      </c>
      <c r="I197" s="2">
        <v>384.52</v>
      </c>
      <c r="J197" s="2" t="s">
        <v>45</v>
      </c>
      <c r="K197" s="2" t="s">
        <v>46</v>
      </c>
      <c r="L197" s="2" t="s">
        <v>39</v>
      </c>
      <c r="N197" s="2">
        <v>955</v>
      </c>
      <c r="O197" s="2">
        <v>0</v>
      </c>
      <c r="P197" s="2">
        <v>955</v>
      </c>
    </row>
    <row r="198" spans="1:16" x14ac:dyDescent="0.2">
      <c r="A198" s="3">
        <v>26029</v>
      </c>
      <c r="B198" s="3" t="s">
        <v>1230</v>
      </c>
      <c r="C198" s="3" t="s">
        <v>1231</v>
      </c>
      <c r="D198" s="3" t="s">
        <v>824</v>
      </c>
      <c r="E198" s="3" t="s">
        <v>26</v>
      </c>
      <c r="F198" s="4">
        <v>42429</v>
      </c>
      <c r="H198" s="2">
        <v>800</v>
      </c>
      <c r="I198" s="2">
        <v>322.11</v>
      </c>
      <c r="J198" s="2" t="s">
        <v>45</v>
      </c>
      <c r="K198" s="2" t="s">
        <v>46</v>
      </c>
      <c r="L198" s="2" t="s">
        <v>39</v>
      </c>
      <c r="N198" s="2">
        <v>800</v>
      </c>
      <c r="O198" s="2">
        <v>0</v>
      </c>
      <c r="P198" s="2">
        <v>800</v>
      </c>
    </row>
    <row r="199" spans="1:16" x14ac:dyDescent="0.2">
      <c r="A199" s="3">
        <v>26030</v>
      </c>
      <c r="B199" s="3" t="s">
        <v>1232</v>
      </c>
      <c r="C199" s="3" t="s">
        <v>1233</v>
      </c>
      <c r="D199" s="3" t="s">
        <v>824</v>
      </c>
      <c r="E199" s="3" t="s">
        <v>920</v>
      </c>
      <c r="F199" s="4">
        <v>42429</v>
      </c>
      <c r="H199" s="2">
        <v>69</v>
      </c>
      <c r="I199" s="2">
        <v>27.78</v>
      </c>
      <c r="J199" s="2" t="s">
        <v>45</v>
      </c>
      <c r="K199" s="2" t="s">
        <v>46</v>
      </c>
      <c r="L199" s="2" t="s">
        <v>39</v>
      </c>
      <c r="N199" s="2">
        <v>69</v>
      </c>
      <c r="O199" s="2">
        <v>0</v>
      </c>
      <c r="P199" s="2">
        <v>69</v>
      </c>
    </row>
    <row r="200" spans="1:16" x14ac:dyDescent="0.2">
      <c r="A200" s="3">
        <v>26031</v>
      </c>
      <c r="B200" s="3" t="s">
        <v>1232</v>
      </c>
      <c r="C200" s="3" t="s">
        <v>1234</v>
      </c>
      <c r="D200" s="3" t="s">
        <v>824</v>
      </c>
      <c r="E200" s="3" t="s">
        <v>920</v>
      </c>
      <c r="F200" s="4">
        <v>42429</v>
      </c>
      <c r="H200" s="2">
        <v>69</v>
      </c>
      <c r="I200" s="2">
        <v>27.78</v>
      </c>
      <c r="J200" s="2" t="s">
        <v>45</v>
      </c>
      <c r="K200" s="2" t="s">
        <v>46</v>
      </c>
      <c r="L200" s="2" t="s">
        <v>39</v>
      </c>
      <c r="N200" s="2">
        <v>69</v>
      </c>
      <c r="O200" s="2">
        <v>0</v>
      </c>
      <c r="P200" s="2">
        <v>69</v>
      </c>
    </row>
    <row r="201" spans="1:16" x14ac:dyDescent="0.2">
      <c r="A201" s="3">
        <v>26032</v>
      </c>
      <c r="B201" s="3" t="s">
        <v>1232</v>
      </c>
      <c r="C201" s="3" t="s">
        <v>1235</v>
      </c>
      <c r="D201" s="3" t="s">
        <v>824</v>
      </c>
      <c r="E201" s="3" t="s">
        <v>920</v>
      </c>
      <c r="F201" s="4">
        <v>42429</v>
      </c>
      <c r="H201" s="2">
        <v>69</v>
      </c>
      <c r="I201" s="2">
        <v>27.78</v>
      </c>
      <c r="J201" s="2" t="s">
        <v>45</v>
      </c>
      <c r="K201" s="2" t="s">
        <v>46</v>
      </c>
      <c r="L201" s="2" t="s">
        <v>39</v>
      </c>
      <c r="N201" s="2">
        <v>69</v>
      </c>
      <c r="O201" s="2">
        <v>0</v>
      </c>
      <c r="P201" s="2">
        <v>69</v>
      </c>
    </row>
    <row r="202" spans="1:16" x14ac:dyDescent="0.2">
      <c r="A202" s="3">
        <v>26033</v>
      </c>
      <c r="B202" s="3" t="s">
        <v>1232</v>
      </c>
      <c r="C202" s="3" t="s">
        <v>1236</v>
      </c>
      <c r="D202" s="3" t="s">
        <v>824</v>
      </c>
      <c r="E202" s="3" t="s">
        <v>920</v>
      </c>
      <c r="F202" s="4">
        <v>42429</v>
      </c>
      <c r="H202" s="2">
        <v>69</v>
      </c>
      <c r="I202" s="2">
        <v>27.78</v>
      </c>
      <c r="J202" s="2" t="s">
        <v>45</v>
      </c>
      <c r="K202" s="2" t="s">
        <v>46</v>
      </c>
      <c r="L202" s="2" t="s">
        <v>39</v>
      </c>
      <c r="N202" s="2">
        <v>69</v>
      </c>
      <c r="O202" s="2">
        <v>0</v>
      </c>
      <c r="P202" s="2">
        <v>69</v>
      </c>
    </row>
    <row r="203" spans="1:16" x14ac:dyDescent="0.2">
      <c r="A203" s="3">
        <v>26034</v>
      </c>
      <c r="B203" s="3" t="s">
        <v>1232</v>
      </c>
      <c r="C203" s="3" t="s">
        <v>1237</v>
      </c>
      <c r="D203" s="3" t="s">
        <v>824</v>
      </c>
      <c r="E203" s="3" t="s">
        <v>920</v>
      </c>
      <c r="F203" s="4">
        <v>42429</v>
      </c>
      <c r="H203" s="2">
        <v>69</v>
      </c>
      <c r="I203" s="2">
        <v>27.78</v>
      </c>
      <c r="J203" s="2" t="s">
        <v>45</v>
      </c>
      <c r="K203" s="2" t="s">
        <v>46</v>
      </c>
      <c r="L203" s="2" t="s">
        <v>39</v>
      </c>
      <c r="N203" s="2">
        <v>69</v>
      </c>
      <c r="O203" s="2">
        <v>0</v>
      </c>
      <c r="P203" s="2">
        <v>69</v>
      </c>
    </row>
    <row r="204" spans="1:16" x14ac:dyDescent="0.2">
      <c r="A204" s="3">
        <v>26035</v>
      </c>
      <c r="B204" s="3" t="s">
        <v>1232</v>
      </c>
      <c r="C204" s="3" t="s">
        <v>1238</v>
      </c>
      <c r="D204" s="3" t="s">
        <v>824</v>
      </c>
      <c r="E204" s="3" t="s">
        <v>920</v>
      </c>
      <c r="F204" s="4">
        <v>42429</v>
      </c>
      <c r="H204" s="2">
        <v>69</v>
      </c>
      <c r="I204" s="2">
        <v>27.78</v>
      </c>
      <c r="J204" s="2" t="s">
        <v>45</v>
      </c>
      <c r="K204" s="2" t="s">
        <v>46</v>
      </c>
      <c r="L204" s="2" t="s">
        <v>39</v>
      </c>
      <c r="N204" s="2">
        <v>69</v>
      </c>
      <c r="O204" s="2">
        <v>0</v>
      </c>
      <c r="P204" s="2">
        <v>69</v>
      </c>
    </row>
    <row r="205" spans="1:16" x14ac:dyDescent="0.2">
      <c r="A205" s="3">
        <v>26036</v>
      </c>
      <c r="B205" s="3" t="s">
        <v>1232</v>
      </c>
      <c r="C205" s="3" t="s">
        <v>1239</v>
      </c>
      <c r="D205" s="3" t="s">
        <v>824</v>
      </c>
      <c r="E205" s="3" t="s">
        <v>920</v>
      </c>
      <c r="F205" s="4">
        <v>42429</v>
      </c>
      <c r="H205" s="2">
        <v>69</v>
      </c>
      <c r="I205" s="2">
        <v>27.78</v>
      </c>
      <c r="J205" s="2" t="s">
        <v>45</v>
      </c>
      <c r="K205" s="2" t="s">
        <v>46</v>
      </c>
      <c r="L205" s="2" t="s">
        <v>39</v>
      </c>
      <c r="N205" s="2">
        <v>69</v>
      </c>
      <c r="O205" s="2">
        <v>0</v>
      </c>
      <c r="P205" s="2">
        <v>69</v>
      </c>
    </row>
    <row r="206" spans="1:16" x14ac:dyDescent="0.2">
      <c r="A206" s="3">
        <v>26037</v>
      </c>
      <c r="B206" s="3" t="s">
        <v>1232</v>
      </c>
      <c r="C206" s="3" t="s">
        <v>1240</v>
      </c>
      <c r="D206" s="3" t="s">
        <v>824</v>
      </c>
      <c r="E206" s="3" t="s">
        <v>920</v>
      </c>
      <c r="F206" s="4">
        <v>42429</v>
      </c>
      <c r="H206" s="2">
        <v>69</v>
      </c>
      <c r="I206" s="2">
        <v>27.78</v>
      </c>
      <c r="J206" s="2" t="s">
        <v>45</v>
      </c>
      <c r="K206" s="2" t="s">
        <v>46</v>
      </c>
      <c r="L206" s="2" t="s">
        <v>39</v>
      </c>
      <c r="N206" s="2">
        <v>69</v>
      </c>
      <c r="O206" s="2">
        <v>0</v>
      </c>
      <c r="P206" s="2">
        <v>69</v>
      </c>
    </row>
    <row r="207" spans="1:16" x14ac:dyDescent="0.2">
      <c r="A207" s="3">
        <v>26038</v>
      </c>
      <c r="B207" s="3" t="s">
        <v>1232</v>
      </c>
      <c r="C207" s="3" t="s">
        <v>1241</v>
      </c>
      <c r="D207" s="3" t="s">
        <v>824</v>
      </c>
      <c r="E207" s="3" t="s">
        <v>920</v>
      </c>
      <c r="F207" s="4">
        <v>42429</v>
      </c>
      <c r="H207" s="2">
        <v>69</v>
      </c>
      <c r="I207" s="2">
        <v>27.78</v>
      </c>
      <c r="J207" s="2" t="s">
        <v>45</v>
      </c>
      <c r="K207" s="2" t="s">
        <v>46</v>
      </c>
      <c r="L207" s="2" t="s">
        <v>39</v>
      </c>
      <c r="N207" s="2">
        <v>69</v>
      </c>
      <c r="O207" s="2">
        <v>0</v>
      </c>
      <c r="P207" s="2">
        <v>69</v>
      </c>
    </row>
    <row r="208" spans="1:16" x14ac:dyDescent="0.2">
      <c r="A208" s="3">
        <v>26039</v>
      </c>
      <c r="B208" s="3" t="s">
        <v>1232</v>
      </c>
      <c r="C208" s="3" t="s">
        <v>1242</v>
      </c>
      <c r="D208" s="3" t="s">
        <v>824</v>
      </c>
      <c r="E208" s="3" t="s">
        <v>920</v>
      </c>
      <c r="F208" s="4">
        <v>42429</v>
      </c>
      <c r="H208" s="2">
        <v>69</v>
      </c>
      <c r="I208" s="2">
        <v>27.78</v>
      </c>
      <c r="J208" s="2" t="s">
        <v>45</v>
      </c>
      <c r="K208" s="2" t="s">
        <v>46</v>
      </c>
      <c r="L208" s="2" t="s">
        <v>39</v>
      </c>
      <c r="N208" s="2">
        <v>69</v>
      </c>
      <c r="O208" s="2">
        <v>0</v>
      </c>
      <c r="P208" s="2">
        <v>69</v>
      </c>
    </row>
    <row r="209" spans="1:16" x14ac:dyDescent="0.2">
      <c r="A209" s="3">
        <v>26040</v>
      </c>
      <c r="B209" s="3" t="s">
        <v>1232</v>
      </c>
      <c r="C209" s="3" t="s">
        <v>1243</v>
      </c>
      <c r="D209" s="3" t="s">
        <v>824</v>
      </c>
      <c r="E209" s="3" t="s">
        <v>920</v>
      </c>
      <c r="F209" s="4">
        <v>42429</v>
      </c>
      <c r="H209" s="2">
        <v>69</v>
      </c>
      <c r="I209" s="2">
        <v>27.78</v>
      </c>
      <c r="J209" s="2" t="s">
        <v>45</v>
      </c>
      <c r="K209" s="2" t="s">
        <v>46</v>
      </c>
      <c r="L209" s="2" t="s">
        <v>39</v>
      </c>
      <c r="N209" s="2">
        <v>69</v>
      </c>
      <c r="O209" s="2">
        <v>0</v>
      </c>
      <c r="P209" s="2">
        <v>69</v>
      </c>
    </row>
    <row r="210" spans="1:16" x14ac:dyDescent="0.2">
      <c r="A210" s="3">
        <v>26041</v>
      </c>
      <c r="B210" s="3" t="s">
        <v>1216</v>
      </c>
      <c r="C210" s="3" t="s">
        <v>1244</v>
      </c>
      <c r="D210" s="3" t="s">
        <v>824</v>
      </c>
      <c r="E210" s="3" t="s">
        <v>19</v>
      </c>
      <c r="F210" s="4">
        <v>42429</v>
      </c>
      <c r="H210" s="2">
        <v>3090</v>
      </c>
      <c r="I210" s="2">
        <v>1244.1500000000001</v>
      </c>
      <c r="J210" s="2" t="s">
        <v>45</v>
      </c>
      <c r="K210" s="2" t="s">
        <v>46</v>
      </c>
      <c r="L210" s="2" t="s">
        <v>39</v>
      </c>
      <c r="M210" s="2" t="s">
        <v>1245</v>
      </c>
      <c r="N210" s="2">
        <v>3090</v>
      </c>
      <c r="O210" s="2">
        <v>0</v>
      </c>
      <c r="P210" s="2">
        <v>3090</v>
      </c>
    </row>
    <row r="211" spans="1:16" x14ac:dyDescent="0.2">
      <c r="A211" s="3">
        <v>26042</v>
      </c>
      <c r="B211" s="3" t="s">
        <v>1216</v>
      </c>
      <c r="C211" s="3" t="s">
        <v>1246</v>
      </c>
      <c r="D211" s="3" t="s">
        <v>824</v>
      </c>
      <c r="E211" s="3" t="s">
        <v>19</v>
      </c>
      <c r="F211" s="4">
        <v>42429</v>
      </c>
      <c r="H211" s="2">
        <v>3090</v>
      </c>
      <c r="I211" s="2">
        <v>1244.1500000000001</v>
      </c>
      <c r="J211" s="2" t="s">
        <v>45</v>
      </c>
      <c r="K211" s="2" t="s">
        <v>46</v>
      </c>
      <c r="L211" s="2" t="s">
        <v>39</v>
      </c>
      <c r="N211" s="2">
        <v>3090</v>
      </c>
      <c r="O211" s="2">
        <v>0</v>
      </c>
      <c r="P211" s="2">
        <v>3090</v>
      </c>
    </row>
    <row r="212" spans="1:16" x14ac:dyDescent="0.2">
      <c r="A212" s="3">
        <v>26043</v>
      </c>
      <c r="B212" s="3" t="s">
        <v>1226</v>
      </c>
      <c r="C212" s="3" t="s">
        <v>1247</v>
      </c>
      <c r="D212" s="3" t="s">
        <v>824</v>
      </c>
      <c r="E212" s="3" t="s">
        <v>26</v>
      </c>
      <c r="F212" s="4">
        <v>42429</v>
      </c>
      <c r="H212" s="2">
        <v>955</v>
      </c>
      <c r="I212" s="2">
        <v>384.52</v>
      </c>
      <c r="J212" s="2" t="s">
        <v>45</v>
      </c>
      <c r="K212" s="2" t="s">
        <v>46</v>
      </c>
      <c r="L212" s="2" t="s">
        <v>39</v>
      </c>
      <c r="N212" s="2">
        <v>955</v>
      </c>
      <c r="O212" s="2">
        <v>0</v>
      </c>
      <c r="P212" s="2">
        <v>955</v>
      </c>
    </row>
    <row r="213" spans="1:16" x14ac:dyDescent="0.2">
      <c r="A213" s="3">
        <v>26044</v>
      </c>
      <c r="B213" s="3" t="s">
        <v>1232</v>
      </c>
      <c r="C213" s="3" t="s">
        <v>1248</v>
      </c>
      <c r="D213" s="3" t="s">
        <v>824</v>
      </c>
      <c r="E213" s="3" t="s">
        <v>920</v>
      </c>
      <c r="F213" s="4">
        <v>42429</v>
      </c>
      <c r="H213" s="2">
        <v>69</v>
      </c>
      <c r="I213" s="2">
        <v>27.78</v>
      </c>
      <c r="J213" s="2" t="s">
        <v>45</v>
      </c>
      <c r="K213" s="2" t="s">
        <v>46</v>
      </c>
      <c r="L213" s="2" t="s">
        <v>39</v>
      </c>
      <c r="N213" s="2">
        <v>69</v>
      </c>
      <c r="O213" s="2">
        <v>0</v>
      </c>
      <c r="P213" s="2">
        <v>69</v>
      </c>
    </row>
    <row r="214" spans="1:16" x14ac:dyDescent="0.2">
      <c r="A214" s="3">
        <v>26045</v>
      </c>
      <c r="B214" s="3" t="s">
        <v>1232</v>
      </c>
      <c r="C214" s="3" t="s">
        <v>1249</v>
      </c>
      <c r="D214" s="3" t="s">
        <v>824</v>
      </c>
      <c r="E214" s="3" t="s">
        <v>920</v>
      </c>
      <c r="F214" s="4">
        <v>42429</v>
      </c>
      <c r="H214" s="2">
        <v>69</v>
      </c>
      <c r="I214" s="2">
        <v>27.78</v>
      </c>
      <c r="J214" s="2" t="s">
        <v>45</v>
      </c>
      <c r="K214" s="2" t="s">
        <v>46</v>
      </c>
      <c r="L214" s="2" t="s">
        <v>39</v>
      </c>
      <c r="N214" s="2">
        <v>69</v>
      </c>
      <c r="O214" s="2">
        <v>0</v>
      </c>
      <c r="P214" s="2">
        <v>69</v>
      </c>
    </row>
    <row r="215" spans="1:16" x14ac:dyDescent="0.2">
      <c r="A215" s="3">
        <v>26046</v>
      </c>
      <c r="B215" s="3" t="s">
        <v>1232</v>
      </c>
      <c r="C215" s="3" t="s">
        <v>1250</v>
      </c>
      <c r="D215" s="3" t="s">
        <v>824</v>
      </c>
      <c r="E215" s="3" t="s">
        <v>920</v>
      </c>
      <c r="F215" s="4">
        <v>42429</v>
      </c>
      <c r="H215" s="2">
        <v>69</v>
      </c>
      <c r="I215" s="2">
        <v>27.78</v>
      </c>
      <c r="J215" s="2" t="s">
        <v>45</v>
      </c>
      <c r="K215" s="2" t="s">
        <v>46</v>
      </c>
      <c r="L215" s="2" t="s">
        <v>39</v>
      </c>
      <c r="N215" s="2">
        <v>69</v>
      </c>
      <c r="O215" s="2">
        <v>0</v>
      </c>
      <c r="P215" s="2">
        <v>69</v>
      </c>
    </row>
    <row r="216" spans="1:16" x14ac:dyDescent="0.2">
      <c r="A216" s="3">
        <v>26047</v>
      </c>
      <c r="B216" s="3" t="s">
        <v>1232</v>
      </c>
      <c r="C216" s="3" t="s">
        <v>1251</v>
      </c>
      <c r="D216" s="3" t="s">
        <v>824</v>
      </c>
      <c r="E216" s="3" t="s">
        <v>920</v>
      </c>
      <c r="F216" s="4">
        <v>42429</v>
      </c>
      <c r="H216" s="2">
        <v>69</v>
      </c>
      <c r="I216" s="2">
        <v>27.78</v>
      </c>
      <c r="J216" s="2" t="s">
        <v>45</v>
      </c>
      <c r="K216" s="2" t="s">
        <v>46</v>
      </c>
      <c r="L216" s="2" t="s">
        <v>39</v>
      </c>
      <c r="N216" s="2">
        <v>69</v>
      </c>
      <c r="O216" s="2">
        <v>0</v>
      </c>
      <c r="P216" s="2">
        <v>69</v>
      </c>
    </row>
    <row r="217" spans="1:16" x14ac:dyDescent="0.2">
      <c r="A217" s="3">
        <v>26048</v>
      </c>
      <c r="B217" s="3" t="s">
        <v>1232</v>
      </c>
      <c r="C217" s="3" t="s">
        <v>1252</v>
      </c>
      <c r="D217" s="3" t="s">
        <v>824</v>
      </c>
      <c r="E217" s="3" t="s">
        <v>920</v>
      </c>
      <c r="F217" s="4">
        <v>42429</v>
      </c>
      <c r="H217" s="2">
        <v>69</v>
      </c>
      <c r="I217" s="2">
        <v>27.78</v>
      </c>
      <c r="J217" s="2" t="s">
        <v>45</v>
      </c>
      <c r="K217" s="2" t="s">
        <v>46</v>
      </c>
      <c r="L217" s="2" t="s">
        <v>39</v>
      </c>
      <c r="N217" s="2">
        <v>69</v>
      </c>
      <c r="O217" s="2">
        <v>0</v>
      </c>
      <c r="P217" s="2">
        <v>69</v>
      </c>
    </row>
    <row r="218" spans="1:16" x14ac:dyDescent="0.2">
      <c r="A218" s="3">
        <v>26049</v>
      </c>
      <c r="B218" s="3" t="s">
        <v>1226</v>
      </c>
      <c r="C218" s="3" t="s">
        <v>1253</v>
      </c>
      <c r="D218" s="3" t="s">
        <v>824</v>
      </c>
      <c r="E218" s="3" t="s">
        <v>26</v>
      </c>
      <c r="F218" s="4">
        <v>42429</v>
      </c>
      <c r="H218" s="2">
        <v>955</v>
      </c>
      <c r="I218" s="2">
        <v>384.52</v>
      </c>
      <c r="J218" s="2" t="s">
        <v>45</v>
      </c>
      <c r="K218" s="2" t="s">
        <v>46</v>
      </c>
      <c r="L218" s="2" t="s">
        <v>39</v>
      </c>
      <c r="N218" s="2">
        <v>955</v>
      </c>
      <c r="O218" s="2">
        <v>0</v>
      </c>
      <c r="P218" s="2">
        <v>955</v>
      </c>
    </row>
    <row r="219" spans="1:16" x14ac:dyDescent="0.2">
      <c r="A219" s="3">
        <v>26050</v>
      </c>
      <c r="B219" s="3" t="s">
        <v>1230</v>
      </c>
      <c r="C219" s="3" t="s">
        <v>1254</v>
      </c>
      <c r="D219" s="3" t="s">
        <v>824</v>
      </c>
      <c r="E219" s="3" t="s">
        <v>26</v>
      </c>
      <c r="F219" s="4">
        <v>42429</v>
      </c>
      <c r="H219" s="2">
        <v>800</v>
      </c>
      <c r="I219" s="2">
        <v>322.11</v>
      </c>
      <c r="J219" s="2" t="s">
        <v>45</v>
      </c>
      <c r="K219" s="2" t="s">
        <v>46</v>
      </c>
      <c r="L219" s="2" t="s">
        <v>39</v>
      </c>
      <c r="N219" s="2">
        <v>800</v>
      </c>
      <c r="O219" s="2">
        <v>0</v>
      </c>
      <c r="P219" s="2">
        <v>800</v>
      </c>
    </row>
    <row r="220" spans="1:16" x14ac:dyDescent="0.2">
      <c r="A220" s="3">
        <v>26051</v>
      </c>
      <c r="B220" s="3" t="s">
        <v>1255</v>
      </c>
      <c r="C220" s="3" t="s">
        <v>1256</v>
      </c>
      <c r="D220" s="3" t="s">
        <v>824</v>
      </c>
      <c r="E220" s="3" t="s">
        <v>32</v>
      </c>
      <c r="F220" s="4">
        <v>42429</v>
      </c>
      <c r="H220" s="2">
        <v>1550</v>
      </c>
      <c r="I220" s="2">
        <v>624.09</v>
      </c>
      <c r="J220" s="2" t="s">
        <v>45</v>
      </c>
      <c r="K220" s="2" t="s">
        <v>46</v>
      </c>
      <c r="L220" s="2" t="s">
        <v>39</v>
      </c>
      <c r="N220" s="2">
        <v>1550</v>
      </c>
      <c r="O220" s="2">
        <v>0</v>
      </c>
      <c r="P220" s="2">
        <v>1550</v>
      </c>
    </row>
    <row r="221" spans="1:16" x14ac:dyDescent="0.2">
      <c r="A221" s="3">
        <v>26052</v>
      </c>
      <c r="B221" s="3" t="s">
        <v>1255</v>
      </c>
      <c r="C221" s="3" t="s">
        <v>1257</v>
      </c>
      <c r="D221" s="3" t="s">
        <v>824</v>
      </c>
      <c r="E221" s="3" t="s">
        <v>32</v>
      </c>
      <c r="F221" s="4">
        <v>42429</v>
      </c>
      <c r="H221" s="2">
        <v>1550</v>
      </c>
      <c r="I221" s="2">
        <v>624.09</v>
      </c>
      <c r="J221" s="2" t="s">
        <v>45</v>
      </c>
      <c r="K221" s="2" t="s">
        <v>46</v>
      </c>
      <c r="L221" s="2" t="s">
        <v>39</v>
      </c>
      <c r="N221" s="2">
        <v>1550</v>
      </c>
      <c r="O221" s="2">
        <v>0</v>
      </c>
      <c r="P221" s="2">
        <v>1550</v>
      </c>
    </row>
    <row r="222" spans="1:16" x14ac:dyDescent="0.2">
      <c r="A222" s="3">
        <v>26053</v>
      </c>
      <c r="B222" s="3" t="s">
        <v>1255</v>
      </c>
      <c r="C222" s="3" t="s">
        <v>1258</v>
      </c>
      <c r="D222" s="3" t="s">
        <v>824</v>
      </c>
      <c r="E222" s="3" t="s">
        <v>32</v>
      </c>
      <c r="F222" s="4">
        <v>42429</v>
      </c>
      <c r="H222" s="2">
        <v>1550</v>
      </c>
      <c r="I222" s="2">
        <v>624.09</v>
      </c>
      <c r="J222" s="2" t="s">
        <v>45</v>
      </c>
      <c r="K222" s="2" t="s">
        <v>46</v>
      </c>
      <c r="L222" s="2" t="s">
        <v>39</v>
      </c>
      <c r="N222" s="2">
        <v>1550</v>
      </c>
      <c r="O222" s="2">
        <v>0</v>
      </c>
      <c r="P222" s="2">
        <v>1550</v>
      </c>
    </row>
    <row r="223" spans="1:16" x14ac:dyDescent="0.2">
      <c r="A223" s="3">
        <v>26054</v>
      </c>
      <c r="B223" s="3" t="s">
        <v>1259</v>
      </c>
      <c r="C223" s="3" t="s">
        <v>1260</v>
      </c>
      <c r="D223" s="3" t="s">
        <v>824</v>
      </c>
      <c r="E223" s="3" t="s">
        <v>96</v>
      </c>
      <c r="F223" s="4">
        <v>42429</v>
      </c>
      <c r="H223" s="2">
        <v>2400</v>
      </c>
      <c r="I223" s="2">
        <v>968.04</v>
      </c>
      <c r="J223" s="2" t="s">
        <v>59</v>
      </c>
      <c r="K223" s="2" t="s">
        <v>60</v>
      </c>
      <c r="L223" s="2" t="s">
        <v>61</v>
      </c>
      <c r="M223" s="2" t="s">
        <v>51</v>
      </c>
      <c r="N223" s="2">
        <v>2400</v>
      </c>
      <c r="O223" s="2">
        <v>0</v>
      </c>
      <c r="P223" s="2">
        <v>2400</v>
      </c>
    </row>
    <row r="224" spans="1:16" x14ac:dyDescent="0.2">
      <c r="A224" s="3">
        <v>26055</v>
      </c>
      <c r="B224" s="3" t="s">
        <v>1259</v>
      </c>
      <c r="C224" s="3" t="s">
        <v>1261</v>
      </c>
      <c r="D224" s="3" t="s">
        <v>824</v>
      </c>
      <c r="E224" s="3" t="s">
        <v>96</v>
      </c>
      <c r="F224" s="4">
        <v>42429</v>
      </c>
      <c r="H224" s="2">
        <v>1600</v>
      </c>
      <c r="I224" s="2">
        <v>645.36</v>
      </c>
      <c r="J224" s="2" t="s">
        <v>59</v>
      </c>
      <c r="K224" s="2" t="s">
        <v>60</v>
      </c>
      <c r="L224" s="2" t="s">
        <v>61</v>
      </c>
      <c r="M224" s="2" t="s">
        <v>51</v>
      </c>
      <c r="N224" s="2">
        <v>1600</v>
      </c>
      <c r="O224" s="2">
        <v>0</v>
      </c>
      <c r="P224" s="2">
        <v>1600</v>
      </c>
    </row>
    <row r="225" spans="1:16" x14ac:dyDescent="0.2">
      <c r="A225" s="3">
        <v>26056</v>
      </c>
      <c r="B225" s="3" t="s">
        <v>1262</v>
      </c>
      <c r="C225" s="3" t="s">
        <v>1263</v>
      </c>
      <c r="D225" s="3" t="s">
        <v>824</v>
      </c>
      <c r="E225" s="3" t="s">
        <v>96</v>
      </c>
      <c r="F225" s="4">
        <v>42429</v>
      </c>
      <c r="H225" s="2">
        <v>540</v>
      </c>
      <c r="I225" s="2">
        <v>217.81</v>
      </c>
      <c r="J225" s="2" t="s">
        <v>59</v>
      </c>
      <c r="K225" s="2" t="s">
        <v>60</v>
      </c>
      <c r="L225" s="2" t="s">
        <v>61</v>
      </c>
      <c r="M225" s="2" t="s">
        <v>51</v>
      </c>
      <c r="N225" s="2">
        <v>540</v>
      </c>
      <c r="O225" s="2">
        <v>0</v>
      </c>
      <c r="P225" s="2">
        <v>540</v>
      </c>
    </row>
    <row r="226" spans="1:16" x14ac:dyDescent="0.2">
      <c r="A226" s="3">
        <v>26057</v>
      </c>
      <c r="B226" s="3" t="s">
        <v>1259</v>
      </c>
      <c r="C226" s="3" t="s">
        <v>1264</v>
      </c>
      <c r="D226" s="3" t="s">
        <v>824</v>
      </c>
      <c r="E226" s="3" t="s">
        <v>96</v>
      </c>
      <c r="F226" s="4">
        <v>42429</v>
      </c>
      <c r="H226" s="2">
        <v>2400</v>
      </c>
      <c r="I226" s="2">
        <v>968.05</v>
      </c>
      <c r="J226" s="2" t="s">
        <v>59</v>
      </c>
      <c r="K226" s="2" t="s">
        <v>60</v>
      </c>
      <c r="L226" s="2" t="s">
        <v>61</v>
      </c>
      <c r="M226" s="2" t="s">
        <v>51</v>
      </c>
      <c r="N226" s="2">
        <v>2400</v>
      </c>
      <c r="O226" s="2">
        <v>0</v>
      </c>
      <c r="P226" s="2">
        <v>2400</v>
      </c>
    </row>
    <row r="227" spans="1:16" x14ac:dyDescent="0.2">
      <c r="A227" s="3">
        <v>26058</v>
      </c>
      <c r="B227" s="3" t="s">
        <v>1259</v>
      </c>
      <c r="C227" s="3" t="s">
        <v>1265</v>
      </c>
      <c r="D227" s="3" t="s">
        <v>824</v>
      </c>
      <c r="E227" s="3" t="s">
        <v>96</v>
      </c>
      <c r="F227" s="4">
        <v>42429</v>
      </c>
      <c r="H227" s="2">
        <v>1600</v>
      </c>
      <c r="I227" s="2">
        <v>645.37</v>
      </c>
      <c r="J227" s="2" t="s">
        <v>59</v>
      </c>
      <c r="K227" s="2" t="s">
        <v>60</v>
      </c>
      <c r="L227" s="2" t="s">
        <v>61</v>
      </c>
      <c r="M227" s="2" t="s">
        <v>51</v>
      </c>
      <c r="N227" s="2">
        <v>1600</v>
      </c>
      <c r="O227" s="2">
        <v>0</v>
      </c>
      <c r="P227" s="2">
        <v>1600</v>
      </c>
    </row>
    <row r="228" spans="1:16" x14ac:dyDescent="0.2">
      <c r="A228" s="3">
        <v>26059</v>
      </c>
      <c r="B228" s="3" t="s">
        <v>1262</v>
      </c>
      <c r="C228" s="3" t="s">
        <v>1266</v>
      </c>
      <c r="D228" s="3" t="s">
        <v>824</v>
      </c>
      <c r="E228" s="3" t="s">
        <v>96</v>
      </c>
      <c r="F228" s="4">
        <v>42429</v>
      </c>
      <c r="H228" s="2">
        <v>1500</v>
      </c>
      <c r="I228" s="2">
        <v>605.03</v>
      </c>
      <c r="J228" s="2" t="s">
        <v>59</v>
      </c>
      <c r="K228" s="2" t="s">
        <v>60</v>
      </c>
      <c r="L228" s="2" t="s">
        <v>61</v>
      </c>
      <c r="M228" s="2" t="s">
        <v>51</v>
      </c>
      <c r="N228" s="2">
        <v>1500</v>
      </c>
      <c r="O228" s="2">
        <v>0</v>
      </c>
      <c r="P228" s="2">
        <v>1500</v>
      </c>
    </row>
    <row r="229" spans="1:16" x14ac:dyDescent="0.2">
      <c r="A229" s="3">
        <v>26060</v>
      </c>
      <c r="B229" s="3" t="s">
        <v>1267</v>
      </c>
      <c r="C229" s="3" t="s">
        <v>1268</v>
      </c>
      <c r="D229" s="3" t="s">
        <v>824</v>
      </c>
      <c r="E229" s="3" t="s">
        <v>96</v>
      </c>
      <c r="F229" s="4">
        <v>42429</v>
      </c>
      <c r="H229" s="2">
        <v>500</v>
      </c>
      <c r="I229" s="2">
        <v>201.68</v>
      </c>
      <c r="J229" s="2" t="s">
        <v>59</v>
      </c>
      <c r="K229" s="2" t="s">
        <v>60</v>
      </c>
      <c r="L229" s="2" t="s">
        <v>61</v>
      </c>
      <c r="M229" s="2" t="s">
        <v>51</v>
      </c>
      <c r="N229" s="2">
        <v>500</v>
      </c>
      <c r="O229" s="2">
        <v>0</v>
      </c>
      <c r="P229" s="2">
        <v>500</v>
      </c>
    </row>
    <row r="230" spans="1:16" x14ac:dyDescent="0.2">
      <c r="A230" s="3">
        <v>26061</v>
      </c>
      <c r="B230" s="3" t="s">
        <v>1269</v>
      </c>
      <c r="C230" s="3" t="s">
        <v>1270</v>
      </c>
      <c r="D230" s="3" t="s">
        <v>824</v>
      </c>
      <c r="E230" s="3" t="s">
        <v>96</v>
      </c>
      <c r="F230" s="4">
        <v>42429</v>
      </c>
      <c r="H230" s="2">
        <v>1000</v>
      </c>
      <c r="I230" s="2">
        <v>403.36</v>
      </c>
      <c r="J230" s="2" t="s">
        <v>59</v>
      </c>
      <c r="K230" s="2" t="s">
        <v>60</v>
      </c>
      <c r="L230" s="2" t="s">
        <v>61</v>
      </c>
      <c r="M230" s="2" t="s">
        <v>51</v>
      </c>
      <c r="N230" s="2">
        <v>1000</v>
      </c>
      <c r="O230" s="2">
        <v>0</v>
      </c>
      <c r="P230" s="2">
        <v>1000</v>
      </c>
    </row>
    <row r="231" spans="1:16" x14ac:dyDescent="0.2">
      <c r="A231" s="3">
        <v>26062</v>
      </c>
      <c r="B231" s="3" t="s">
        <v>1271</v>
      </c>
      <c r="C231" s="3" t="s">
        <v>1272</v>
      </c>
      <c r="D231" s="3" t="s">
        <v>824</v>
      </c>
      <c r="E231" s="3" t="s">
        <v>96</v>
      </c>
      <c r="F231" s="4">
        <v>42429</v>
      </c>
      <c r="H231" s="2">
        <v>2800</v>
      </c>
      <c r="I231" s="2">
        <v>1129.3900000000001</v>
      </c>
      <c r="J231" s="2" t="s">
        <v>59</v>
      </c>
      <c r="K231" s="2" t="s">
        <v>60</v>
      </c>
      <c r="L231" s="2" t="s">
        <v>61</v>
      </c>
      <c r="M231" s="2" t="s">
        <v>51</v>
      </c>
      <c r="N231" s="2">
        <v>2800</v>
      </c>
      <c r="O231" s="2">
        <v>0</v>
      </c>
      <c r="P231" s="2">
        <v>2800</v>
      </c>
    </row>
    <row r="232" spans="1:16" x14ac:dyDescent="0.2">
      <c r="A232" s="3">
        <v>26063</v>
      </c>
      <c r="B232" s="3" t="s">
        <v>1267</v>
      </c>
      <c r="C232" s="3" t="s">
        <v>1273</v>
      </c>
      <c r="D232" s="3" t="s">
        <v>824</v>
      </c>
      <c r="E232" s="3" t="s">
        <v>96</v>
      </c>
      <c r="F232" s="4">
        <v>42429</v>
      </c>
      <c r="H232" s="2">
        <v>500</v>
      </c>
      <c r="I232" s="2">
        <v>201.68</v>
      </c>
      <c r="J232" s="2" t="s">
        <v>59</v>
      </c>
      <c r="K232" s="2" t="s">
        <v>60</v>
      </c>
      <c r="L232" s="2" t="s">
        <v>61</v>
      </c>
      <c r="M232" s="2" t="s">
        <v>51</v>
      </c>
      <c r="N232" s="2">
        <v>500</v>
      </c>
      <c r="O232" s="2">
        <v>0</v>
      </c>
      <c r="P232" s="2">
        <v>500</v>
      </c>
    </row>
    <row r="233" spans="1:16" x14ac:dyDescent="0.2">
      <c r="A233" s="3">
        <v>26064</v>
      </c>
      <c r="B233" s="3" t="s">
        <v>1274</v>
      </c>
      <c r="C233" s="3" t="s">
        <v>1275</v>
      </c>
      <c r="D233" s="3" t="s">
        <v>824</v>
      </c>
      <c r="E233" s="3" t="s">
        <v>96</v>
      </c>
      <c r="F233" s="4">
        <v>42429</v>
      </c>
      <c r="H233" s="2">
        <v>500</v>
      </c>
      <c r="I233" s="2">
        <v>201.68</v>
      </c>
      <c r="J233" s="2" t="s">
        <v>59</v>
      </c>
      <c r="K233" s="2" t="s">
        <v>60</v>
      </c>
      <c r="L233" s="2" t="s">
        <v>61</v>
      </c>
      <c r="M233" s="2" t="s">
        <v>51</v>
      </c>
      <c r="N233" s="2">
        <v>500</v>
      </c>
      <c r="O233" s="2">
        <v>0</v>
      </c>
      <c r="P233" s="2">
        <v>500</v>
      </c>
    </row>
    <row r="234" spans="1:16" x14ac:dyDescent="0.2">
      <c r="A234" s="3">
        <v>26065</v>
      </c>
      <c r="B234" s="3" t="s">
        <v>1276</v>
      </c>
      <c r="C234" s="3" t="s">
        <v>1277</v>
      </c>
      <c r="D234" s="3" t="s">
        <v>824</v>
      </c>
      <c r="E234" s="3" t="s">
        <v>96</v>
      </c>
      <c r="F234" s="4">
        <v>42429</v>
      </c>
      <c r="H234" s="2">
        <v>750</v>
      </c>
      <c r="I234" s="2">
        <v>302.52</v>
      </c>
      <c r="J234" s="2" t="s">
        <v>59</v>
      </c>
      <c r="K234" s="2" t="s">
        <v>60</v>
      </c>
      <c r="L234" s="2" t="s">
        <v>61</v>
      </c>
      <c r="M234" s="2" t="s">
        <v>51</v>
      </c>
      <c r="N234" s="2">
        <v>750</v>
      </c>
      <c r="O234" s="2">
        <v>0</v>
      </c>
      <c r="P234" s="2">
        <v>750</v>
      </c>
    </row>
    <row r="235" spans="1:16" x14ac:dyDescent="0.2">
      <c r="A235" s="3">
        <v>26066</v>
      </c>
      <c r="B235" s="3" t="s">
        <v>1278</v>
      </c>
      <c r="C235" s="3" t="s">
        <v>1279</v>
      </c>
      <c r="D235" s="3" t="s">
        <v>824</v>
      </c>
      <c r="E235" s="3" t="s">
        <v>96</v>
      </c>
      <c r="F235" s="4">
        <v>42429</v>
      </c>
      <c r="H235" s="2">
        <v>850</v>
      </c>
      <c r="I235" s="2">
        <v>342.85</v>
      </c>
      <c r="J235" s="2" t="s">
        <v>59</v>
      </c>
      <c r="K235" s="2" t="s">
        <v>60</v>
      </c>
      <c r="L235" s="2" t="s">
        <v>61</v>
      </c>
      <c r="M235" s="2" t="s">
        <v>51</v>
      </c>
      <c r="N235" s="2">
        <v>850</v>
      </c>
      <c r="O235" s="2">
        <v>0</v>
      </c>
      <c r="P235" s="2">
        <v>850</v>
      </c>
    </row>
    <row r="236" spans="1:16" x14ac:dyDescent="0.2">
      <c r="A236" s="3">
        <v>26067</v>
      </c>
      <c r="B236" s="3" t="s">
        <v>1280</v>
      </c>
      <c r="C236" s="3" t="s">
        <v>1281</v>
      </c>
      <c r="D236" s="3" t="s">
        <v>824</v>
      </c>
      <c r="E236" s="3" t="s">
        <v>96</v>
      </c>
      <c r="F236" s="4">
        <v>42429</v>
      </c>
      <c r="H236" s="2">
        <v>700</v>
      </c>
      <c r="I236" s="2">
        <v>282.35000000000002</v>
      </c>
      <c r="J236" s="2" t="s">
        <v>59</v>
      </c>
      <c r="K236" s="2" t="s">
        <v>60</v>
      </c>
      <c r="L236" s="2" t="s">
        <v>61</v>
      </c>
      <c r="M236" s="2" t="s">
        <v>51</v>
      </c>
      <c r="N236" s="2">
        <v>700</v>
      </c>
      <c r="O236" s="2">
        <v>0</v>
      </c>
      <c r="P236" s="2">
        <v>700</v>
      </c>
    </row>
    <row r="237" spans="1:16" x14ac:dyDescent="0.2">
      <c r="A237" s="3">
        <v>26068</v>
      </c>
      <c r="B237" s="3" t="s">
        <v>1267</v>
      </c>
      <c r="C237" s="3" t="s">
        <v>1282</v>
      </c>
      <c r="D237" s="3" t="s">
        <v>824</v>
      </c>
      <c r="E237" s="3" t="s">
        <v>96</v>
      </c>
      <c r="F237" s="4">
        <v>42429</v>
      </c>
      <c r="H237" s="2">
        <v>500</v>
      </c>
      <c r="I237" s="2">
        <v>201.68</v>
      </c>
      <c r="J237" s="2" t="s">
        <v>59</v>
      </c>
      <c r="K237" s="2" t="s">
        <v>60</v>
      </c>
      <c r="L237" s="2" t="s">
        <v>61</v>
      </c>
      <c r="M237" s="2" t="s">
        <v>51</v>
      </c>
      <c r="N237" s="2">
        <v>500</v>
      </c>
      <c r="O237" s="2">
        <v>0</v>
      </c>
      <c r="P237" s="2">
        <v>500</v>
      </c>
    </row>
    <row r="238" spans="1:16" x14ac:dyDescent="0.2">
      <c r="A238" s="3">
        <v>26069</v>
      </c>
      <c r="B238" s="3" t="s">
        <v>1274</v>
      </c>
      <c r="C238" s="3" t="s">
        <v>1283</v>
      </c>
      <c r="D238" s="3" t="s">
        <v>824</v>
      </c>
      <c r="E238" s="3" t="s">
        <v>96</v>
      </c>
      <c r="F238" s="4">
        <v>42429</v>
      </c>
      <c r="H238" s="2">
        <v>500</v>
      </c>
      <c r="I238" s="2">
        <v>201.68</v>
      </c>
      <c r="J238" s="2" t="s">
        <v>59</v>
      </c>
      <c r="K238" s="2" t="s">
        <v>60</v>
      </c>
      <c r="L238" s="2" t="s">
        <v>61</v>
      </c>
      <c r="M238" s="2" t="s">
        <v>51</v>
      </c>
      <c r="N238" s="2">
        <v>500</v>
      </c>
      <c r="O238" s="2">
        <v>0</v>
      </c>
      <c r="P238" s="2">
        <v>500</v>
      </c>
    </row>
    <row r="239" spans="1:16" x14ac:dyDescent="0.2">
      <c r="A239" s="3">
        <v>26070</v>
      </c>
      <c r="B239" s="3" t="s">
        <v>1284</v>
      </c>
      <c r="C239" s="3" t="s">
        <v>1285</v>
      </c>
      <c r="D239" s="3" t="s">
        <v>824</v>
      </c>
      <c r="E239" s="3" t="s">
        <v>96</v>
      </c>
      <c r="F239" s="4">
        <v>42429</v>
      </c>
      <c r="H239" s="2">
        <v>1000</v>
      </c>
      <c r="I239" s="2">
        <v>403.36</v>
      </c>
      <c r="J239" s="2" t="s">
        <v>59</v>
      </c>
      <c r="K239" s="2" t="s">
        <v>60</v>
      </c>
      <c r="L239" s="2" t="s">
        <v>61</v>
      </c>
      <c r="M239" s="2" t="s">
        <v>51</v>
      </c>
      <c r="N239" s="2">
        <v>1000</v>
      </c>
      <c r="O239" s="2">
        <v>0</v>
      </c>
      <c r="P239" s="2">
        <v>1000</v>
      </c>
    </row>
    <row r="240" spans="1:16" x14ac:dyDescent="0.2">
      <c r="A240" s="3">
        <v>26071</v>
      </c>
      <c r="B240" s="3" t="s">
        <v>1284</v>
      </c>
      <c r="C240" s="3" t="s">
        <v>1286</v>
      </c>
      <c r="D240" s="3" t="s">
        <v>824</v>
      </c>
      <c r="E240" s="3" t="s">
        <v>96</v>
      </c>
      <c r="F240" s="4">
        <v>42429</v>
      </c>
      <c r="H240" s="2">
        <v>1000</v>
      </c>
      <c r="I240" s="2">
        <v>403.36</v>
      </c>
      <c r="J240" s="2" t="s">
        <v>59</v>
      </c>
      <c r="K240" s="2" t="s">
        <v>60</v>
      </c>
      <c r="L240" s="2" t="s">
        <v>61</v>
      </c>
      <c r="M240" s="2" t="s">
        <v>51</v>
      </c>
      <c r="N240" s="2">
        <v>1000</v>
      </c>
      <c r="O240" s="2">
        <v>0</v>
      </c>
      <c r="P240" s="2">
        <v>1000</v>
      </c>
    </row>
    <row r="241" spans="1:16" x14ac:dyDescent="0.2">
      <c r="A241" s="3">
        <v>26072</v>
      </c>
      <c r="B241" s="3" t="s">
        <v>1280</v>
      </c>
      <c r="C241" s="3" t="s">
        <v>1287</v>
      </c>
      <c r="D241" s="3" t="s">
        <v>824</v>
      </c>
      <c r="E241" s="3" t="s">
        <v>96</v>
      </c>
      <c r="F241" s="4">
        <v>42429</v>
      </c>
      <c r="H241" s="2">
        <v>700</v>
      </c>
      <c r="I241" s="2">
        <v>282.35000000000002</v>
      </c>
      <c r="J241" s="2" t="s">
        <v>59</v>
      </c>
      <c r="K241" s="2" t="s">
        <v>60</v>
      </c>
      <c r="L241" s="2" t="s">
        <v>61</v>
      </c>
      <c r="M241" s="2" t="s">
        <v>51</v>
      </c>
      <c r="N241" s="2">
        <v>700</v>
      </c>
      <c r="O241" s="2">
        <v>0</v>
      </c>
      <c r="P241" s="2">
        <v>700</v>
      </c>
    </row>
    <row r="242" spans="1:16" x14ac:dyDescent="0.2">
      <c r="A242" s="3">
        <v>26073</v>
      </c>
      <c r="B242" s="3" t="s">
        <v>1280</v>
      </c>
      <c r="C242" s="3" t="s">
        <v>1288</v>
      </c>
      <c r="D242" s="3" t="s">
        <v>824</v>
      </c>
      <c r="E242" s="3" t="s">
        <v>96</v>
      </c>
      <c r="F242" s="4">
        <v>42429</v>
      </c>
      <c r="H242" s="2">
        <v>700</v>
      </c>
      <c r="I242" s="2">
        <v>282.35000000000002</v>
      </c>
      <c r="J242" s="2" t="s">
        <v>59</v>
      </c>
      <c r="K242" s="2" t="s">
        <v>60</v>
      </c>
      <c r="L242" s="2" t="s">
        <v>61</v>
      </c>
      <c r="M242" s="2" t="s">
        <v>51</v>
      </c>
      <c r="N242" s="2">
        <v>700</v>
      </c>
      <c r="O242" s="2">
        <v>0</v>
      </c>
      <c r="P242" s="2">
        <v>700</v>
      </c>
    </row>
    <row r="243" spans="1:16" x14ac:dyDescent="0.2">
      <c r="A243" s="3">
        <v>26074</v>
      </c>
      <c r="B243" s="3" t="s">
        <v>1267</v>
      </c>
      <c r="C243" s="3" t="s">
        <v>1289</v>
      </c>
      <c r="D243" s="3" t="s">
        <v>824</v>
      </c>
      <c r="E243" s="3" t="s">
        <v>96</v>
      </c>
      <c r="F243" s="4">
        <v>42429</v>
      </c>
      <c r="H243" s="2">
        <v>500</v>
      </c>
      <c r="I243" s="2">
        <v>201.68</v>
      </c>
      <c r="J243" s="2" t="s">
        <v>59</v>
      </c>
      <c r="K243" s="2" t="s">
        <v>60</v>
      </c>
      <c r="L243" s="2" t="s">
        <v>61</v>
      </c>
      <c r="M243" s="2" t="s">
        <v>51</v>
      </c>
      <c r="N243" s="2">
        <v>500</v>
      </c>
      <c r="O243" s="2">
        <v>0</v>
      </c>
      <c r="P243" s="2">
        <v>500</v>
      </c>
    </row>
    <row r="244" spans="1:16" x14ac:dyDescent="0.2">
      <c r="A244" s="3">
        <v>26075</v>
      </c>
      <c r="B244" s="3" t="s">
        <v>1271</v>
      </c>
      <c r="C244" s="3" t="s">
        <v>1290</v>
      </c>
      <c r="D244" s="3" t="s">
        <v>824</v>
      </c>
      <c r="E244" s="3" t="s">
        <v>96</v>
      </c>
      <c r="F244" s="4">
        <v>42429</v>
      </c>
      <c r="H244" s="2">
        <v>2300</v>
      </c>
      <c r="I244" s="2">
        <v>927.72</v>
      </c>
      <c r="J244" s="2" t="s">
        <v>59</v>
      </c>
      <c r="K244" s="2" t="s">
        <v>60</v>
      </c>
      <c r="L244" s="2" t="s">
        <v>61</v>
      </c>
      <c r="M244" s="2" t="s">
        <v>51</v>
      </c>
      <c r="N244" s="2">
        <v>2300</v>
      </c>
      <c r="O244" s="2">
        <v>0</v>
      </c>
      <c r="P244" s="2">
        <v>2300</v>
      </c>
    </row>
    <row r="245" spans="1:16" x14ac:dyDescent="0.2">
      <c r="A245" s="3">
        <v>26076</v>
      </c>
      <c r="B245" s="3" t="s">
        <v>1267</v>
      </c>
      <c r="C245" s="3" t="s">
        <v>1291</v>
      </c>
      <c r="D245" s="3" t="s">
        <v>824</v>
      </c>
      <c r="E245" s="3" t="s">
        <v>96</v>
      </c>
      <c r="F245" s="4">
        <v>42429</v>
      </c>
      <c r="H245" s="2">
        <v>500</v>
      </c>
      <c r="I245" s="2">
        <v>201.68</v>
      </c>
      <c r="J245" s="2" t="s">
        <v>59</v>
      </c>
      <c r="K245" s="2" t="s">
        <v>60</v>
      </c>
      <c r="L245" s="2" t="s">
        <v>61</v>
      </c>
      <c r="M245" s="2" t="s">
        <v>51</v>
      </c>
      <c r="N245" s="2">
        <v>500</v>
      </c>
      <c r="O245" s="2">
        <v>0</v>
      </c>
      <c r="P245" s="2">
        <v>500</v>
      </c>
    </row>
    <row r="246" spans="1:16" x14ac:dyDescent="0.2">
      <c r="A246" s="3">
        <v>26077</v>
      </c>
      <c r="B246" s="3" t="s">
        <v>1274</v>
      </c>
      <c r="C246" s="3" t="s">
        <v>1292</v>
      </c>
      <c r="D246" s="3" t="s">
        <v>824</v>
      </c>
      <c r="E246" s="3" t="s">
        <v>96</v>
      </c>
      <c r="F246" s="4">
        <v>42429</v>
      </c>
      <c r="H246" s="2">
        <v>500</v>
      </c>
      <c r="I246" s="2">
        <v>201.68</v>
      </c>
      <c r="J246" s="2" t="s">
        <v>59</v>
      </c>
      <c r="K246" s="2" t="s">
        <v>60</v>
      </c>
      <c r="L246" s="2" t="s">
        <v>61</v>
      </c>
      <c r="M246" s="2" t="s">
        <v>51</v>
      </c>
      <c r="N246" s="2">
        <v>500</v>
      </c>
      <c r="O246" s="2">
        <v>0</v>
      </c>
      <c r="P246" s="2">
        <v>500</v>
      </c>
    </row>
    <row r="247" spans="1:16" x14ac:dyDescent="0.2">
      <c r="A247" s="3">
        <v>26078</v>
      </c>
      <c r="B247" s="3" t="s">
        <v>1276</v>
      </c>
      <c r="C247" s="3" t="s">
        <v>1293</v>
      </c>
      <c r="D247" s="3" t="s">
        <v>824</v>
      </c>
      <c r="E247" s="3" t="s">
        <v>96</v>
      </c>
      <c r="F247" s="4">
        <v>42429</v>
      </c>
      <c r="H247" s="2">
        <v>600</v>
      </c>
      <c r="I247" s="2">
        <v>242.02</v>
      </c>
      <c r="J247" s="2" t="s">
        <v>59</v>
      </c>
      <c r="K247" s="2" t="s">
        <v>60</v>
      </c>
      <c r="L247" s="2" t="s">
        <v>61</v>
      </c>
      <c r="M247" s="2" t="s">
        <v>51</v>
      </c>
      <c r="N247" s="2">
        <v>600</v>
      </c>
      <c r="O247" s="2">
        <v>0</v>
      </c>
      <c r="P247" s="2">
        <v>600</v>
      </c>
    </row>
    <row r="248" spans="1:16" x14ac:dyDescent="0.2">
      <c r="A248" s="3">
        <v>26079</v>
      </c>
      <c r="B248" s="3" t="s">
        <v>1276</v>
      </c>
      <c r="C248" s="3" t="s">
        <v>1294</v>
      </c>
      <c r="D248" s="3" t="s">
        <v>824</v>
      </c>
      <c r="E248" s="3" t="s">
        <v>96</v>
      </c>
      <c r="F248" s="4">
        <v>42429</v>
      </c>
      <c r="H248" s="2">
        <v>600</v>
      </c>
      <c r="I248" s="2">
        <v>242.02</v>
      </c>
      <c r="J248" s="2" t="s">
        <v>59</v>
      </c>
      <c r="K248" s="2" t="s">
        <v>60</v>
      </c>
      <c r="L248" s="2" t="s">
        <v>61</v>
      </c>
      <c r="M248" s="2" t="s">
        <v>51</v>
      </c>
      <c r="N248" s="2">
        <v>600</v>
      </c>
      <c r="O248" s="2">
        <v>0</v>
      </c>
      <c r="P248" s="2">
        <v>600</v>
      </c>
    </row>
    <row r="249" spans="1:16" x14ac:dyDescent="0.2">
      <c r="A249" s="3">
        <v>26080</v>
      </c>
      <c r="B249" s="3" t="s">
        <v>1278</v>
      </c>
      <c r="C249" s="3" t="s">
        <v>1295</v>
      </c>
      <c r="D249" s="3" t="s">
        <v>824</v>
      </c>
      <c r="E249" s="3" t="s">
        <v>96</v>
      </c>
      <c r="F249" s="4">
        <v>42429</v>
      </c>
      <c r="H249" s="2">
        <v>850</v>
      </c>
      <c r="I249" s="2">
        <v>342.85</v>
      </c>
      <c r="J249" s="2" t="s">
        <v>59</v>
      </c>
      <c r="K249" s="2" t="s">
        <v>60</v>
      </c>
      <c r="L249" s="2" t="s">
        <v>61</v>
      </c>
      <c r="M249" s="2" t="s">
        <v>51</v>
      </c>
      <c r="N249" s="2">
        <v>850</v>
      </c>
      <c r="O249" s="2">
        <v>0</v>
      </c>
      <c r="P249" s="2">
        <v>850</v>
      </c>
    </row>
    <row r="250" spans="1:16" x14ac:dyDescent="0.2">
      <c r="A250" s="3">
        <v>26081</v>
      </c>
      <c r="B250" s="3" t="s">
        <v>1280</v>
      </c>
      <c r="C250" s="3" t="s">
        <v>1296</v>
      </c>
      <c r="D250" s="3" t="s">
        <v>824</v>
      </c>
      <c r="E250" s="3" t="s">
        <v>96</v>
      </c>
      <c r="F250" s="4">
        <v>42429</v>
      </c>
      <c r="H250" s="2">
        <v>700</v>
      </c>
      <c r="I250" s="2">
        <v>282.35000000000002</v>
      </c>
      <c r="J250" s="2" t="s">
        <v>59</v>
      </c>
      <c r="K250" s="2" t="s">
        <v>60</v>
      </c>
      <c r="L250" s="2" t="s">
        <v>61</v>
      </c>
      <c r="M250" s="2" t="s">
        <v>51</v>
      </c>
      <c r="N250" s="2">
        <v>700</v>
      </c>
      <c r="O250" s="2">
        <v>0</v>
      </c>
      <c r="P250" s="2">
        <v>700</v>
      </c>
    </row>
    <row r="251" spans="1:16" x14ac:dyDescent="0.2">
      <c r="A251" s="3">
        <v>26082</v>
      </c>
      <c r="B251" s="3" t="s">
        <v>1297</v>
      </c>
      <c r="C251" s="3" t="s">
        <v>1298</v>
      </c>
      <c r="D251" s="3" t="s">
        <v>824</v>
      </c>
      <c r="E251" s="3" t="s">
        <v>26</v>
      </c>
      <c r="F251" s="4">
        <v>42429</v>
      </c>
      <c r="H251" s="2">
        <v>2101.7199999999998</v>
      </c>
      <c r="I251" s="2">
        <v>856.59</v>
      </c>
      <c r="J251" s="2" t="s">
        <v>45</v>
      </c>
      <c r="K251" s="2" t="s">
        <v>46</v>
      </c>
      <c r="L251" s="2" t="s">
        <v>39</v>
      </c>
      <c r="N251" s="2">
        <v>2101.7199999999998</v>
      </c>
      <c r="O251" s="2">
        <v>0</v>
      </c>
      <c r="P251" s="2">
        <v>2101.7199999999998</v>
      </c>
    </row>
    <row r="252" spans="1:16" x14ac:dyDescent="0.2">
      <c r="A252" s="3">
        <v>26083</v>
      </c>
      <c r="B252" s="3" t="s">
        <v>1299</v>
      </c>
      <c r="C252" s="3" t="s">
        <v>1300</v>
      </c>
      <c r="D252" s="3" t="s">
        <v>824</v>
      </c>
      <c r="E252" s="3" t="s">
        <v>26</v>
      </c>
      <c r="F252" s="4">
        <v>42429</v>
      </c>
      <c r="H252" s="2">
        <v>454.19</v>
      </c>
      <c r="I252" s="2">
        <v>185.11</v>
      </c>
      <c r="J252" s="2" t="s">
        <v>45</v>
      </c>
      <c r="K252" s="2" t="s">
        <v>46</v>
      </c>
      <c r="L252" s="2" t="s">
        <v>39</v>
      </c>
      <c r="N252" s="2">
        <v>454.19</v>
      </c>
      <c r="O252" s="2">
        <v>0</v>
      </c>
      <c r="P252" s="2">
        <v>454.19</v>
      </c>
    </row>
    <row r="253" spans="1:16" x14ac:dyDescent="0.2">
      <c r="A253" s="3">
        <v>26084</v>
      </c>
      <c r="B253" s="3" t="s">
        <v>1299</v>
      </c>
      <c r="C253" s="3" t="s">
        <v>1301</v>
      </c>
      <c r="D253" s="3" t="s">
        <v>824</v>
      </c>
      <c r="E253" s="3" t="s">
        <v>26</v>
      </c>
      <c r="F253" s="4">
        <v>42429</v>
      </c>
      <c r="H253" s="2">
        <v>454.19</v>
      </c>
      <c r="I253" s="2">
        <v>185.11</v>
      </c>
      <c r="J253" s="2" t="s">
        <v>45</v>
      </c>
      <c r="K253" s="2" t="s">
        <v>46</v>
      </c>
      <c r="L253" s="2" t="s">
        <v>39</v>
      </c>
      <c r="N253" s="2">
        <v>454.19</v>
      </c>
      <c r="O253" s="2">
        <v>0</v>
      </c>
      <c r="P253" s="2">
        <v>454.19</v>
      </c>
    </row>
    <row r="254" spans="1:16" x14ac:dyDescent="0.2">
      <c r="A254" s="3">
        <v>26085</v>
      </c>
      <c r="B254" s="3" t="s">
        <v>1302</v>
      </c>
      <c r="C254" s="3" t="s">
        <v>1303</v>
      </c>
      <c r="D254" s="3" t="s">
        <v>824</v>
      </c>
      <c r="E254" s="3" t="s">
        <v>26</v>
      </c>
      <c r="F254" s="4">
        <v>42429</v>
      </c>
      <c r="H254" s="2">
        <v>374.94</v>
      </c>
      <c r="I254" s="2">
        <v>152.43</v>
      </c>
      <c r="J254" s="2" t="s">
        <v>59</v>
      </c>
      <c r="K254" s="2" t="s">
        <v>60</v>
      </c>
      <c r="L254" s="2" t="s">
        <v>61</v>
      </c>
      <c r="M254" s="2" t="s">
        <v>51</v>
      </c>
      <c r="N254" s="2">
        <v>374.94</v>
      </c>
      <c r="O254" s="2">
        <v>0</v>
      </c>
      <c r="P254" s="2">
        <v>374.94</v>
      </c>
    </row>
    <row r="255" spans="1:16" x14ac:dyDescent="0.2">
      <c r="A255" s="3">
        <v>26087</v>
      </c>
      <c r="B255" s="3" t="s">
        <v>1306</v>
      </c>
      <c r="C255" s="3" t="s">
        <v>1307</v>
      </c>
      <c r="D255" s="3" t="s">
        <v>824</v>
      </c>
      <c r="E255" s="3" t="s">
        <v>96</v>
      </c>
      <c r="F255" s="4">
        <v>42429</v>
      </c>
      <c r="H255" s="2">
        <v>1855.92</v>
      </c>
      <c r="I255" s="2">
        <v>748.79</v>
      </c>
      <c r="J255" s="2" t="s">
        <v>97</v>
      </c>
      <c r="K255" s="2" t="s">
        <v>98</v>
      </c>
      <c r="L255" s="2" t="s">
        <v>99</v>
      </c>
      <c r="N255" s="2">
        <v>1855.92</v>
      </c>
      <c r="O255" s="2">
        <v>0</v>
      </c>
      <c r="P255" s="2">
        <v>1855.92</v>
      </c>
    </row>
    <row r="256" spans="1:16" x14ac:dyDescent="0.2">
      <c r="A256" s="3">
        <v>26088</v>
      </c>
      <c r="B256" s="3" t="s">
        <v>1308</v>
      </c>
      <c r="C256" s="3" t="s">
        <v>1309</v>
      </c>
      <c r="D256" s="3" t="s">
        <v>824</v>
      </c>
      <c r="E256" s="3" t="s">
        <v>233</v>
      </c>
      <c r="F256" s="4">
        <v>42415</v>
      </c>
      <c r="H256" s="2">
        <v>580</v>
      </c>
      <c r="I256" s="2">
        <v>580</v>
      </c>
      <c r="J256" s="2" t="s">
        <v>45</v>
      </c>
      <c r="K256" s="2" t="s">
        <v>46</v>
      </c>
      <c r="L256" s="2" t="s">
        <v>39</v>
      </c>
      <c r="M256" s="2" t="s">
        <v>730</v>
      </c>
      <c r="N256" s="2">
        <v>580</v>
      </c>
      <c r="O256" s="2">
        <v>0</v>
      </c>
      <c r="P256" s="2">
        <v>580</v>
      </c>
    </row>
    <row r="257" spans="1:16" x14ac:dyDescent="0.2">
      <c r="A257" s="3">
        <v>26089</v>
      </c>
      <c r="B257" s="3" t="s">
        <v>1310</v>
      </c>
      <c r="C257" s="3" t="s">
        <v>1311</v>
      </c>
      <c r="D257" s="3" t="s">
        <v>824</v>
      </c>
      <c r="E257" s="3" t="s">
        <v>813</v>
      </c>
      <c r="F257" s="4">
        <v>42437</v>
      </c>
      <c r="H257" s="2">
        <v>1275</v>
      </c>
      <c r="I257" s="2">
        <v>1275</v>
      </c>
      <c r="J257" s="2" t="s">
        <v>45</v>
      </c>
      <c r="K257" s="2" t="s">
        <v>46</v>
      </c>
      <c r="L257" s="2" t="s">
        <v>39</v>
      </c>
      <c r="N257" s="2">
        <v>1275</v>
      </c>
      <c r="O257" s="2">
        <v>0</v>
      </c>
      <c r="P257" s="2">
        <v>1275</v>
      </c>
    </row>
    <row r="258" spans="1:16" x14ac:dyDescent="0.2">
      <c r="A258" s="3">
        <v>26090</v>
      </c>
      <c r="B258" s="3" t="s">
        <v>1312</v>
      </c>
      <c r="C258" s="3" t="s">
        <v>1313</v>
      </c>
      <c r="D258" s="3" t="s">
        <v>824</v>
      </c>
      <c r="E258" s="3" t="s">
        <v>1314</v>
      </c>
      <c r="F258" s="4">
        <v>42440</v>
      </c>
      <c r="H258" s="2">
        <v>1990</v>
      </c>
      <c r="I258" s="2">
        <v>1990</v>
      </c>
      <c r="J258" s="2" t="s">
        <v>45</v>
      </c>
      <c r="K258" s="2" t="s">
        <v>46</v>
      </c>
      <c r="L258" s="2" t="s">
        <v>39</v>
      </c>
      <c r="M258" s="2" t="s">
        <v>723</v>
      </c>
      <c r="N258" s="2">
        <v>1990</v>
      </c>
      <c r="O258" s="2">
        <v>0</v>
      </c>
      <c r="P258" s="2">
        <v>1990</v>
      </c>
    </row>
    <row r="259" spans="1:16" x14ac:dyDescent="0.2">
      <c r="A259" s="3">
        <v>26091</v>
      </c>
      <c r="B259" s="3" t="s">
        <v>1315</v>
      </c>
      <c r="C259" s="3" t="s">
        <v>1316</v>
      </c>
      <c r="D259" s="3" t="s">
        <v>824</v>
      </c>
      <c r="E259" s="3" t="s">
        <v>804</v>
      </c>
      <c r="F259" s="4">
        <v>42440</v>
      </c>
      <c r="H259" s="2">
        <v>1740</v>
      </c>
      <c r="I259" s="2">
        <v>1740</v>
      </c>
      <c r="J259" s="2" t="s">
        <v>45</v>
      </c>
      <c r="K259" s="2" t="s">
        <v>46</v>
      </c>
      <c r="L259" s="2" t="s">
        <v>39</v>
      </c>
      <c r="M259" s="2" t="s">
        <v>723</v>
      </c>
      <c r="N259" s="2">
        <v>1740</v>
      </c>
      <c r="O259" s="2">
        <v>0</v>
      </c>
      <c r="P259" s="2">
        <v>1740</v>
      </c>
    </row>
    <row r="260" spans="1:16" x14ac:dyDescent="0.2">
      <c r="A260" s="3">
        <v>26092</v>
      </c>
      <c r="B260" s="3" t="s">
        <v>1317</v>
      </c>
      <c r="C260" s="3" t="s">
        <v>1318</v>
      </c>
      <c r="D260" s="3" t="s">
        <v>824</v>
      </c>
      <c r="E260" s="3" t="s">
        <v>1101</v>
      </c>
      <c r="F260" s="4">
        <v>42445</v>
      </c>
      <c r="H260" s="2">
        <v>590</v>
      </c>
      <c r="I260" s="2">
        <v>590</v>
      </c>
      <c r="J260" s="2" t="s">
        <v>45</v>
      </c>
      <c r="K260" s="2" t="s">
        <v>46</v>
      </c>
      <c r="L260" s="2" t="s">
        <v>39</v>
      </c>
      <c r="M260" s="2" t="s">
        <v>723</v>
      </c>
      <c r="N260" s="2">
        <v>590</v>
      </c>
      <c r="O260" s="2">
        <v>0</v>
      </c>
      <c r="P260" s="2">
        <v>590</v>
      </c>
    </row>
    <row r="261" spans="1:16" x14ac:dyDescent="0.2">
      <c r="A261" s="3">
        <v>26093</v>
      </c>
      <c r="B261" s="3" t="s">
        <v>1319</v>
      </c>
      <c r="C261" s="3" t="s">
        <v>1320</v>
      </c>
      <c r="D261" s="3" t="s">
        <v>824</v>
      </c>
      <c r="E261" s="3" t="s">
        <v>1101</v>
      </c>
      <c r="F261" s="4">
        <v>42445</v>
      </c>
      <c r="H261" s="2">
        <v>1100</v>
      </c>
      <c r="I261" s="2">
        <v>1100</v>
      </c>
      <c r="J261" s="2" t="s">
        <v>45</v>
      </c>
      <c r="K261" s="2" t="s">
        <v>46</v>
      </c>
      <c r="L261" s="2" t="s">
        <v>39</v>
      </c>
      <c r="M261" s="2" t="s">
        <v>723</v>
      </c>
      <c r="N261" s="2">
        <v>1100</v>
      </c>
      <c r="O261" s="2">
        <v>0</v>
      </c>
      <c r="P261" s="2">
        <v>1100</v>
      </c>
    </row>
    <row r="262" spans="1:16" x14ac:dyDescent="0.2">
      <c r="A262" s="3">
        <v>26094</v>
      </c>
      <c r="B262" s="3" t="s">
        <v>1321</v>
      </c>
      <c r="C262" s="3" t="s">
        <v>1322</v>
      </c>
      <c r="D262" s="3" t="s">
        <v>824</v>
      </c>
      <c r="E262" s="3" t="s">
        <v>1314</v>
      </c>
      <c r="F262" s="4">
        <v>42445</v>
      </c>
      <c r="H262" s="2">
        <v>1299</v>
      </c>
      <c r="I262" s="2">
        <v>1299</v>
      </c>
      <c r="J262" s="2" t="s">
        <v>45</v>
      </c>
      <c r="K262" s="2" t="s">
        <v>46</v>
      </c>
      <c r="L262" s="2" t="s">
        <v>39</v>
      </c>
      <c r="M262" s="2" t="s">
        <v>723</v>
      </c>
      <c r="N262" s="2">
        <v>1299</v>
      </c>
      <c r="O262" s="2">
        <v>0</v>
      </c>
      <c r="P262" s="2">
        <v>1299</v>
      </c>
    </row>
    <row r="263" spans="1:16" x14ac:dyDescent="0.2">
      <c r="A263" s="3">
        <v>26095</v>
      </c>
      <c r="B263" s="3" t="s">
        <v>1323</v>
      </c>
      <c r="C263" s="3" t="s">
        <v>1324</v>
      </c>
      <c r="D263" s="3" t="s">
        <v>824</v>
      </c>
      <c r="E263" s="3" t="s">
        <v>364</v>
      </c>
      <c r="F263" s="4">
        <v>42450</v>
      </c>
      <c r="H263" s="2">
        <v>2500</v>
      </c>
      <c r="I263" s="2">
        <v>2500</v>
      </c>
      <c r="J263" s="2" t="s">
        <v>45</v>
      </c>
      <c r="K263" s="2" t="s">
        <v>46</v>
      </c>
      <c r="L263" s="2" t="s">
        <v>39</v>
      </c>
      <c r="M263" s="2" t="s">
        <v>742</v>
      </c>
      <c r="N263" s="2">
        <v>2500</v>
      </c>
      <c r="O263" s="2">
        <v>0</v>
      </c>
      <c r="P263" s="2">
        <v>2500</v>
      </c>
    </row>
    <row r="264" spans="1:16" x14ac:dyDescent="0.2">
      <c r="A264" s="3">
        <v>26096</v>
      </c>
      <c r="B264" s="3" t="s">
        <v>1325</v>
      </c>
      <c r="C264" s="3" t="s">
        <v>1326</v>
      </c>
      <c r="D264" s="3" t="s">
        <v>824</v>
      </c>
      <c r="E264" s="3" t="s">
        <v>1101</v>
      </c>
      <c r="F264" s="4">
        <v>42452</v>
      </c>
      <c r="H264" s="2">
        <v>690</v>
      </c>
      <c r="I264" s="2">
        <v>690</v>
      </c>
      <c r="J264" s="2" t="s">
        <v>45</v>
      </c>
      <c r="K264" s="2" t="s">
        <v>46</v>
      </c>
      <c r="L264" s="2" t="s">
        <v>39</v>
      </c>
      <c r="M264" s="2" t="s">
        <v>723</v>
      </c>
      <c r="N264" s="2">
        <v>690</v>
      </c>
      <c r="O264" s="2">
        <v>0</v>
      </c>
      <c r="P264" s="2">
        <v>690</v>
      </c>
    </row>
    <row r="265" spans="1:16" x14ac:dyDescent="0.2">
      <c r="A265" s="3">
        <v>26097</v>
      </c>
      <c r="B265" s="3" t="s">
        <v>1327</v>
      </c>
      <c r="C265" s="3" t="s">
        <v>1328</v>
      </c>
      <c r="D265" s="3" t="s">
        <v>824</v>
      </c>
      <c r="E265" s="3" t="s">
        <v>1314</v>
      </c>
      <c r="F265" s="4">
        <v>42459</v>
      </c>
      <c r="H265" s="2">
        <v>1108.28</v>
      </c>
      <c r="I265" s="2">
        <v>1108.28</v>
      </c>
      <c r="J265" s="2" t="s">
        <v>45</v>
      </c>
      <c r="K265" s="2" t="s">
        <v>46</v>
      </c>
      <c r="L265" s="2" t="s">
        <v>39</v>
      </c>
      <c r="M265" s="2" t="s">
        <v>723</v>
      </c>
      <c r="N265" s="2">
        <v>1108.28</v>
      </c>
      <c r="O265" s="2">
        <v>0</v>
      </c>
      <c r="P265" s="2">
        <v>1108.28</v>
      </c>
    </row>
    <row r="266" spans="1:16" x14ac:dyDescent="0.2">
      <c r="A266" s="3">
        <v>26098</v>
      </c>
      <c r="B266" s="3" t="s">
        <v>1327</v>
      </c>
      <c r="C266" s="3" t="s">
        <v>1329</v>
      </c>
      <c r="D266" s="3" t="s">
        <v>824</v>
      </c>
      <c r="E266" s="3" t="s">
        <v>1314</v>
      </c>
      <c r="F266" s="4">
        <v>42459</v>
      </c>
      <c r="H266" s="2">
        <v>1108.28</v>
      </c>
      <c r="I266" s="2">
        <v>1108.28</v>
      </c>
      <c r="J266" s="2" t="s">
        <v>45</v>
      </c>
      <c r="K266" s="2" t="s">
        <v>46</v>
      </c>
      <c r="L266" s="2" t="s">
        <v>39</v>
      </c>
      <c r="M266" s="2" t="s">
        <v>723</v>
      </c>
      <c r="N266" s="2">
        <v>1108.28</v>
      </c>
      <c r="O266" s="2">
        <v>0</v>
      </c>
      <c r="P266" s="2">
        <v>1108.28</v>
      </c>
    </row>
    <row r="267" spans="1:16" x14ac:dyDescent="0.2">
      <c r="A267" s="3">
        <v>26099</v>
      </c>
      <c r="B267" s="3" t="s">
        <v>1330</v>
      </c>
      <c r="C267" s="3" t="s">
        <v>1331</v>
      </c>
      <c r="D267" s="3" t="s">
        <v>824</v>
      </c>
      <c r="E267" s="3" t="s">
        <v>1314</v>
      </c>
      <c r="F267" s="4">
        <v>42461</v>
      </c>
      <c r="H267" s="2">
        <v>2024.39</v>
      </c>
      <c r="I267" s="2">
        <v>2024.39</v>
      </c>
      <c r="J267" s="2" t="s">
        <v>45</v>
      </c>
      <c r="K267" s="2" t="s">
        <v>46</v>
      </c>
      <c r="L267" s="2" t="s">
        <v>39</v>
      </c>
      <c r="M267" s="2" t="s">
        <v>1332</v>
      </c>
      <c r="N267" s="2">
        <v>2024.39</v>
      </c>
      <c r="O267" s="2">
        <v>0</v>
      </c>
      <c r="P267" s="2">
        <v>2024.39</v>
      </c>
    </row>
    <row r="268" spans="1:16" x14ac:dyDescent="0.2">
      <c r="A268" s="3">
        <v>26100</v>
      </c>
      <c r="B268" s="3" t="s">
        <v>1323</v>
      </c>
      <c r="C268" s="3" t="s">
        <v>1333</v>
      </c>
      <c r="D268" s="3" t="s">
        <v>824</v>
      </c>
      <c r="E268" s="3" t="s">
        <v>364</v>
      </c>
      <c r="F268" s="4">
        <v>42466</v>
      </c>
      <c r="H268" s="2">
        <v>2500</v>
      </c>
      <c r="I268" s="2">
        <v>2500</v>
      </c>
      <c r="J268" s="2" t="s">
        <v>45</v>
      </c>
      <c r="K268" s="2" t="s">
        <v>46</v>
      </c>
      <c r="L268" s="2" t="s">
        <v>39</v>
      </c>
      <c r="M268" s="2" t="s">
        <v>742</v>
      </c>
      <c r="N268" s="2">
        <v>2500</v>
      </c>
      <c r="O268" s="2">
        <v>0</v>
      </c>
      <c r="P268" s="2">
        <v>2500</v>
      </c>
    </row>
    <row r="269" spans="1:16" x14ac:dyDescent="0.2">
      <c r="A269" s="3">
        <v>26101</v>
      </c>
      <c r="B269" s="3" t="s">
        <v>1334</v>
      </c>
      <c r="C269" s="3" t="s">
        <v>1335</v>
      </c>
      <c r="D269" s="3" t="s">
        <v>824</v>
      </c>
      <c r="E269" s="3" t="s">
        <v>364</v>
      </c>
      <c r="F269" s="4">
        <v>42471</v>
      </c>
      <c r="H269" s="2">
        <v>1794</v>
      </c>
      <c r="I269" s="2">
        <v>1794</v>
      </c>
      <c r="J269" s="2" t="s">
        <v>45</v>
      </c>
      <c r="K269" s="2" t="s">
        <v>46</v>
      </c>
      <c r="L269" s="2" t="s">
        <v>39</v>
      </c>
      <c r="M269" s="2" t="s">
        <v>723</v>
      </c>
      <c r="N269" s="2">
        <v>1794</v>
      </c>
      <c r="O269" s="2">
        <v>0</v>
      </c>
      <c r="P269" s="2">
        <v>1794</v>
      </c>
    </row>
    <row r="270" spans="1:16" x14ac:dyDescent="0.2">
      <c r="A270" s="3">
        <v>26102</v>
      </c>
      <c r="B270" s="3" t="s">
        <v>1336</v>
      </c>
      <c r="C270" s="3" t="s">
        <v>1337</v>
      </c>
      <c r="D270" s="3" t="s">
        <v>824</v>
      </c>
      <c r="E270" s="3" t="s">
        <v>773</v>
      </c>
      <c r="F270" s="4">
        <v>42472</v>
      </c>
      <c r="H270" s="2">
        <v>779.67</v>
      </c>
      <c r="I270" s="2">
        <v>779.67</v>
      </c>
      <c r="J270" s="2" t="s">
        <v>45</v>
      </c>
      <c r="K270" s="2" t="s">
        <v>46</v>
      </c>
      <c r="L270" s="2" t="s">
        <v>39</v>
      </c>
      <c r="M270" s="2" t="s">
        <v>742</v>
      </c>
      <c r="N270" s="2">
        <v>779.67</v>
      </c>
      <c r="O270" s="2">
        <v>0</v>
      </c>
      <c r="P270" s="2">
        <v>779.67</v>
      </c>
    </row>
    <row r="271" spans="1:16" x14ac:dyDescent="0.2">
      <c r="A271" s="3">
        <v>26103</v>
      </c>
      <c r="B271" s="3" t="s">
        <v>1338</v>
      </c>
      <c r="C271" s="3" t="s">
        <v>1339</v>
      </c>
      <c r="D271" s="3" t="s">
        <v>824</v>
      </c>
      <c r="E271" s="3" t="s">
        <v>364</v>
      </c>
      <c r="F271" s="4">
        <v>42472</v>
      </c>
      <c r="H271" s="2">
        <v>830</v>
      </c>
      <c r="I271" s="2">
        <v>830</v>
      </c>
      <c r="J271" s="2" t="s">
        <v>45</v>
      </c>
      <c r="K271" s="2" t="s">
        <v>46</v>
      </c>
      <c r="L271" s="2" t="s">
        <v>39</v>
      </c>
      <c r="M271" s="2" t="s">
        <v>1340</v>
      </c>
      <c r="N271" s="2">
        <v>830</v>
      </c>
      <c r="O271" s="2">
        <v>0</v>
      </c>
      <c r="P271" s="2">
        <v>830</v>
      </c>
    </row>
    <row r="272" spans="1:16" x14ac:dyDescent="0.2">
      <c r="A272" s="3">
        <v>26104</v>
      </c>
      <c r="B272" s="3" t="s">
        <v>1341</v>
      </c>
      <c r="C272" s="3" t="s">
        <v>1342</v>
      </c>
      <c r="D272" s="3" t="s">
        <v>824</v>
      </c>
      <c r="E272" s="3" t="s">
        <v>26</v>
      </c>
      <c r="F272" s="4">
        <v>42482</v>
      </c>
      <c r="H272" s="2">
        <v>400</v>
      </c>
      <c r="I272" s="2">
        <v>400</v>
      </c>
      <c r="J272" s="2" t="s">
        <v>45</v>
      </c>
      <c r="K272" s="2" t="s">
        <v>46</v>
      </c>
      <c r="L272" s="2" t="s">
        <v>39</v>
      </c>
      <c r="M272" s="2" t="s">
        <v>941</v>
      </c>
      <c r="N272" s="2">
        <v>400</v>
      </c>
      <c r="O272" s="2">
        <v>0</v>
      </c>
      <c r="P272" s="2">
        <v>400</v>
      </c>
    </row>
    <row r="273" spans="1:16" x14ac:dyDescent="0.2">
      <c r="A273" s="3">
        <v>26105</v>
      </c>
      <c r="B273" s="3" t="s">
        <v>1343</v>
      </c>
      <c r="C273" s="3" t="s">
        <v>1344</v>
      </c>
      <c r="D273" s="3" t="s">
        <v>824</v>
      </c>
      <c r="E273" s="3" t="s">
        <v>96</v>
      </c>
      <c r="F273" s="4">
        <v>42488</v>
      </c>
      <c r="H273" s="2">
        <v>2138</v>
      </c>
      <c r="I273" s="2">
        <v>2138</v>
      </c>
      <c r="J273" s="2" t="s">
        <v>59</v>
      </c>
      <c r="K273" s="2" t="s">
        <v>60</v>
      </c>
      <c r="L273" s="2" t="s">
        <v>61</v>
      </c>
      <c r="M273" s="2" t="s">
        <v>1345</v>
      </c>
      <c r="N273" s="2">
        <v>2138</v>
      </c>
      <c r="O273" s="2">
        <v>0</v>
      </c>
      <c r="P273" s="2">
        <v>2138</v>
      </c>
    </row>
    <row r="274" spans="1:16" x14ac:dyDescent="0.2">
      <c r="A274" s="3">
        <v>26106</v>
      </c>
      <c r="B274" s="3" t="s">
        <v>1346</v>
      </c>
      <c r="C274" s="3" t="s">
        <v>1347</v>
      </c>
      <c r="D274" s="3" t="s">
        <v>824</v>
      </c>
      <c r="E274" s="3" t="s">
        <v>920</v>
      </c>
      <c r="F274" s="4">
        <v>42508</v>
      </c>
      <c r="H274" s="2">
        <v>333.34</v>
      </c>
      <c r="I274" s="2">
        <v>333.34</v>
      </c>
      <c r="J274" s="2" t="s">
        <v>45</v>
      </c>
      <c r="K274" s="2" t="s">
        <v>46</v>
      </c>
      <c r="L274" s="2" t="s">
        <v>39</v>
      </c>
      <c r="M274" s="2" t="s">
        <v>51</v>
      </c>
      <c r="N274" s="2">
        <v>333.34</v>
      </c>
      <c r="O274" s="2">
        <v>0</v>
      </c>
      <c r="P274" s="2">
        <v>333.34</v>
      </c>
    </row>
    <row r="275" spans="1:16" x14ac:dyDescent="0.2">
      <c r="A275" s="3">
        <v>26107</v>
      </c>
      <c r="B275" s="3" t="s">
        <v>1348</v>
      </c>
      <c r="C275" s="3" t="s">
        <v>1349</v>
      </c>
      <c r="D275" s="3" t="s">
        <v>824</v>
      </c>
      <c r="E275" s="3" t="s">
        <v>920</v>
      </c>
      <c r="F275" s="4">
        <v>42508</v>
      </c>
      <c r="H275" s="2">
        <v>280.49</v>
      </c>
      <c r="I275" s="2">
        <v>280.49</v>
      </c>
      <c r="J275" s="2" t="s">
        <v>45</v>
      </c>
      <c r="K275" s="2" t="s">
        <v>46</v>
      </c>
      <c r="L275" s="2" t="s">
        <v>39</v>
      </c>
      <c r="M275" s="2" t="s">
        <v>51</v>
      </c>
      <c r="N275" s="2">
        <v>280.49</v>
      </c>
      <c r="O275" s="2">
        <v>0</v>
      </c>
      <c r="P275" s="2">
        <v>280.49</v>
      </c>
    </row>
    <row r="276" spans="1:16" x14ac:dyDescent="0.2">
      <c r="A276" s="3">
        <v>26108</v>
      </c>
      <c r="B276" s="3" t="s">
        <v>1350</v>
      </c>
      <c r="C276" s="3" t="s">
        <v>1351</v>
      </c>
      <c r="D276" s="3" t="s">
        <v>824</v>
      </c>
      <c r="E276" s="3" t="s">
        <v>729</v>
      </c>
      <c r="F276" s="4">
        <v>42508</v>
      </c>
      <c r="H276" s="2">
        <v>2920</v>
      </c>
      <c r="I276" s="2">
        <v>2920</v>
      </c>
      <c r="J276" s="2" t="s">
        <v>45</v>
      </c>
      <c r="K276" s="2" t="s">
        <v>46</v>
      </c>
      <c r="L276" s="2" t="s">
        <v>39</v>
      </c>
      <c r="M276" s="2" t="s">
        <v>730</v>
      </c>
      <c r="N276" s="2">
        <v>2920</v>
      </c>
      <c r="O276" s="2">
        <v>0</v>
      </c>
      <c r="P276" s="2">
        <v>2920</v>
      </c>
    </row>
    <row r="277" spans="1:16" x14ac:dyDescent="0.2">
      <c r="A277" s="3">
        <v>26109</v>
      </c>
      <c r="B277" s="3" t="s">
        <v>1352</v>
      </c>
      <c r="C277" s="3" t="s">
        <v>1353</v>
      </c>
      <c r="D277" s="3" t="s">
        <v>824</v>
      </c>
      <c r="E277" s="3" t="s">
        <v>96</v>
      </c>
      <c r="F277" s="4">
        <v>42531</v>
      </c>
      <c r="H277" s="2">
        <v>678.9</v>
      </c>
      <c r="I277" s="2">
        <v>678.9</v>
      </c>
      <c r="J277" s="2" t="s">
        <v>45</v>
      </c>
      <c r="K277" s="2" t="s">
        <v>46</v>
      </c>
      <c r="L277" s="2" t="s">
        <v>39</v>
      </c>
      <c r="N277" s="2">
        <v>678.9</v>
      </c>
      <c r="O277" s="2">
        <v>0</v>
      </c>
      <c r="P277" s="2">
        <v>678.9</v>
      </c>
    </row>
    <row r="278" spans="1:16" x14ac:dyDescent="0.2">
      <c r="A278" s="3">
        <v>26110</v>
      </c>
      <c r="B278" s="3" t="s">
        <v>1354</v>
      </c>
      <c r="C278" s="3" t="s">
        <v>1355</v>
      </c>
      <c r="D278" s="3" t="s">
        <v>824</v>
      </c>
      <c r="E278" s="3" t="s">
        <v>804</v>
      </c>
      <c r="F278" s="4">
        <v>42534</v>
      </c>
      <c r="H278" s="2">
        <v>1206.67</v>
      </c>
      <c r="I278" s="2">
        <v>1206.67</v>
      </c>
      <c r="J278" s="2" t="s">
        <v>45</v>
      </c>
      <c r="K278" s="2" t="s">
        <v>46</v>
      </c>
      <c r="L278" s="2" t="s">
        <v>39</v>
      </c>
      <c r="N278" s="2">
        <v>1206.67</v>
      </c>
      <c r="O278" s="2">
        <v>0</v>
      </c>
      <c r="P278" s="2">
        <v>1206.67</v>
      </c>
    </row>
    <row r="279" spans="1:16" x14ac:dyDescent="0.2">
      <c r="A279" s="3">
        <v>26111</v>
      </c>
      <c r="B279" s="3" t="s">
        <v>1356</v>
      </c>
      <c r="C279" s="3" t="s">
        <v>1357</v>
      </c>
      <c r="D279" s="3" t="s">
        <v>824</v>
      </c>
      <c r="E279" s="3" t="s">
        <v>425</v>
      </c>
      <c r="F279" s="4">
        <v>42543</v>
      </c>
      <c r="H279" s="2">
        <v>900</v>
      </c>
      <c r="I279" s="2">
        <v>900</v>
      </c>
      <c r="J279" s="2" t="s">
        <v>45</v>
      </c>
      <c r="K279" s="2" t="s">
        <v>46</v>
      </c>
      <c r="L279" s="2" t="s">
        <v>39</v>
      </c>
      <c r="N279" s="2">
        <v>900</v>
      </c>
      <c r="O279" s="2">
        <v>0</v>
      </c>
      <c r="P279" s="2">
        <v>900</v>
      </c>
    </row>
    <row r="280" spans="1:16" x14ac:dyDescent="0.2">
      <c r="A280" s="3">
        <v>26112</v>
      </c>
      <c r="B280" s="3" t="s">
        <v>1358</v>
      </c>
      <c r="C280" s="3" t="s">
        <v>1359</v>
      </c>
      <c r="D280" s="3" t="s">
        <v>824</v>
      </c>
      <c r="E280" s="3" t="s">
        <v>19</v>
      </c>
      <c r="F280" s="4">
        <v>42556</v>
      </c>
      <c r="H280" s="2">
        <v>799</v>
      </c>
      <c r="I280" s="2">
        <v>799</v>
      </c>
      <c r="J280" s="2" t="s">
        <v>45</v>
      </c>
      <c r="K280" s="2" t="s">
        <v>46</v>
      </c>
      <c r="L280" s="2" t="s">
        <v>39</v>
      </c>
      <c r="M280" s="2" t="s">
        <v>830</v>
      </c>
      <c r="N280" s="2">
        <v>799</v>
      </c>
      <c r="O280" s="2">
        <v>0</v>
      </c>
      <c r="P280" s="2">
        <v>799</v>
      </c>
    </row>
    <row r="281" spans="1:16" x14ac:dyDescent="0.2">
      <c r="A281" s="3">
        <v>26113</v>
      </c>
      <c r="B281" s="3" t="s">
        <v>1360</v>
      </c>
      <c r="C281" s="3" t="s">
        <v>1361</v>
      </c>
      <c r="D281" s="3" t="s">
        <v>824</v>
      </c>
      <c r="E281" s="3" t="s">
        <v>96</v>
      </c>
      <c r="F281" s="4">
        <v>42559</v>
      </c>
      <c r="H281" s="2">
        <v>632.52</v>
      </c>
      <c r="I281" s="2">
        <v>632.52</v>
      </c>
      <c r="J281" s="2" t="s">
        <v>45</v>
      </c>
      <c r="K281" s="2" t="s">
        <v>46</v>
      </c>
      <c r="L281" s="2" t="s">
        <v>39</v>
      </c>
      <c r="M281" s="2" t="s">
        <v>766</v>
      </c>
      <c r="N281" s="2">
        <v>632.52</v>
      </c>
      <c r="O281" s="2">
        <v>0</v>
      </c>
      <c r="P281" s="2">
        <v>632.52</v>
      </c>
    </row>
    <row r="282" spans="1:16" x14ac:dyDescent="0.2">
      <c r="A282" s="3">
        <v>26114</v>
      </c>
      <c r="B282" s="3" t="s">
        <v>1362</v>
      </c>
      <c r="C282" s="3" t="s">
        <v>1363</v>
      </c>
      <c r="D282" s="3" t="s">
        <v>824</v>
      </c>
      <c r="E282" s="3" t="s">
        <v>794</v>
      </c>
      <c r="F282" s="4">
        <v>42580</v>
      </c>
      <c r="H282" s="2">
        <v>2790</v>
      </c>
      <c r="I282" s="2">
        <v>2790</v>
      </c>
      <c r="J282" s="2" t="s">
        <v>45</v>
      </c>
      <c r="K282" s="2" t="s">
        <v>46</v>
      </c>
      <c r="L282" s="2" t="s">
        <v>39</v>
      </c>
      <c r="N282" s="2">
        <v>2790</v>
      </c>
      <c r="O282" s="2">
        <v>0</v>
      </c>
      <c r="P282" s="2">
        <v>2790</v>
      </c>
    </row>
    <row r="283" spans="1:16" x14ac:dyDescent="0.2">
      <c r="A283" s="3">
        <v>26115</v>
      </c>
      <c r="B283" s="3" t="s">
        <v>1364</v>
      </c>
      <c r="C283" s="3" t="s">
        <v>1365</v>
      </c>
      <c r="D283" s="3" t="s">
        <v>824</v>
      </c>
      <c r="E283" s="3" t="s">
        <v>794</v>
      </c>
      <c r="F283" s="4">
        <v>42580</v>
      </c>
      <c r="H283" s="2">
        <v>2840</v>
      </c>
      <c r="I283" s="2">
        <v>2840</v>
      </c>
      <c r="J283" s="2" t="s">
        <v>59</v>
      </c>
      <c r="K283" s="2" t="s">
        <v>60</v>
      </c>
      <c r="L283" s="2" t="s">
        <v>61</v>
      </c>
      <c r="M283" s="2" t="s">
        <v>1366</v>
      </c>
      <c r="N283" s="2">
        <v>2840</v>
      </c>
      <c r="O283" s="2">
        <v>0</v>
      </c>
      <c r="P283" s="2">
        <v>2840</v>
      </c>
    </row>
    <row r="284" spans="1:16" x14ac:dyDescent="0.2">
      <c r="A284" s="3">
        <v>26116</v>
      </c>
      <c r="B284" s="3" t="s">
        <v>1367</v>
      </c>
      <c r="C284" s="3" t="s">
        <v>1368</v>
      </c>
      <c r="D284" s="3" t="s">
        <v>824</v>
      </c>
      <c r="E284" s="3" t="s">
        <v>920</v>
      </c>
      <c r="F284" s="4">
        <v>42580</v>
      </c>
      <c r="H284" s="2">
        <v>690</v>
      </c>
      <c r="I284" s="2">
        <v>690</v>
      </c>
      <c r="J284" s="2" t="s">
        <v>45</v>
      </c>
      <c r="K284" s="2" t="s">
        <v>46</v>
      </c>
      <c r="L284" s="2" t="s">
        <v>39</v>
      </c>
      <c r="M284" s="2" t="s">
        <v>23</v>
      </c>
      <c r="N284" s="2">
        <v>690</v>
      </c>
      <c r="O284" s="2">
        <v>0</v>
      </c>
      <c r="P284" s="2">
        <v>690</v>
      </c>
    </row>
    <row r="285" spans="1:16" x14ac:dyDescent="0.2">
      <c r="A285" s="3">
        <v>26117</v>
      </c>
      <c r="B285" s="3" t="s">
        <v>1369</v>
      </c>
      <c r="C285" s="3" t="s">
        <v>1370</v>
      </c>
      <c r="D285" s="3" t="s">
        <v>824</v>
      </c>
      <c r="E285" s="3" t="s">
        <v>425</v>
      </c>
      <c r="F285" s="4">
        <v>42607</v>
      </c>
      <c r="H285" s="2">
        <v>629.17999999999995</v>
      </c>
      <c r="I285" s="2">
        <v>629.17999999999995</v>
      </c>
      <c r="J285" s="2" t="s">
        <v>45</v>
      </c>
      <c r="K285" s="2" t="s">
        <v>46</v>
      </c>
      <c r="L285" s="2" t="s">
        <v>39</v>
      </c>
      <c r="N285" s="2">
        <v>629.17999999999995</v>
      </c>
      <c r="O285" s="2">
        <v>0</v>
      </c>
      <c r="P285" s="2">
        <v>629.17999999999995</v>
      </c>
    </row>
    <row r="286" spans="1:16" x14ac:dyDescent="0.2">
      <c r="A286" s="3">
        <v>26118</v>
      </c>
      <c r="B286" s="3" t="s">
        <v>1371</v>
      </c>
      <c r="C286" s="3" t="s">
        <v>1372</v>
      </c>
      <c r="D286" s="3" t="s">
        <v>824</v>
      </c>
      <c r="E286" s="3" t="s">
        <v>96</v>
      </c>
      <c r="F286" s="4">
        <v>42608</v>
      </c>
      <c r="H286" s="2">
        <v>2000</v>
      </c>
      <c r="I286" s="2">
        <v>2000</v>
      </c>
      <c r="J286" s="2" t="s">
        <v>45</v>
      </c>
      <c r="K286" s="2" t="s">
        <v>46</v>
      </c>
      <c r="L286" s="2" t="s">
        <v>39</v>
      </c>
      <c r="M286" s="2" t="s">
        <v>42</v>
      </c>
      <c r="N286" s="2">
        <v>2000</v>
      </c>
      <c r="O286" s="2">
        <v>0</v>
      </c>
      <c r="P286" s="2">
        <v>2000</v>
      </c>
    </row>
    <row r="287" spans="1:16" x14ac:dyDescent="0.2">
      <c r="A287" s="3">
        <v>26119</v>
      </c>
      <c r="B287" s="3" t="s">
        <v>1371</v>
      </c>
      <c r="C287" s="3" t="s">
        <v>1373</v>
      </c>
      <c r="D287" s="3" t="s">
        <v>824</v>
      </c>
      <c r="E287" s="3" t="s">
        <v>96</v>
      </c>
      <c r="F287" s="4">
        <v>42608</v>
      </c>
      <c r="H287" s="2">
        <v>2000</v>
      </c>
      <c r="I287" s="2">
        <v>2000</v>
      </c>
      <c r="J287" s="2" t="s">
        <v>45</v>
      </c>
      <c r="K287" s="2" t="s">
        <v>46</v>
      </c>
      <c r="L287" s="2" t="s">
        <v>39</v>
      </c>
      <c r="M287" s="2" t="s">
        <v>42</v>
      </c>
      <c r="N287" s="2">
        <v>2000</v>
      </c>
      <c r="O287" s="2">
        <v>0</v>
      </c>
      <c r="P287" s="2">
        <v>2000</v>
      </c>
    </row>
    <row r="288" spans="1:16" x14ac:dyDescent="0.2">
      <c r="A288" s="3">
        <v>26120</v>
      </c>
      <c r="B288" s="3" t="s">
        <v>1367</v>
      </c>
      <c r="C288" s="3" t="s">
        <v>1374</v>
      </c>
      <c r="D288" s="3" t="s">
        <v>824</v>
      </c>
      <c r="E288" s="3" t="s">
        <v>920</v>
      </c>
      <c r="F288" s="4">
        <v>42612</v>
      </c>
      <c r="H288" s="2">
        <v>690</v>
      </c>
      <c r="I288" s="2">
        <v>690</v>
      </c>
      <c r="J288" s="2" t="s">
        <v>45</v>
      </c>
      <c r="K288" s="2" t="s">
        <v>46</v>
      </c>
      <c r="L288" s="2" t="s">
        <v>39</v>
      </c>
      <c r="M288" s="2" t="s">
        <v>47</v>
      </c>
      <c r="N288" s="2">
        <v>690</v>
      </c>
      <c r="O288" s="2">
        <v>0</v>
      </c>
      <c r="P288" s="2">
        <v>690</v>
      </c>
    </row>
    <row r="289" spans="1:16" x14ac:dyDescent="0.2">
      <c r="A289" s="3">
        <v>26121</v>
      </c>
      <c r="B289" s="3" t="s">
        <v>1375</v>
      </c>
      <c r="C289" s="3" t="s">
        <v>1376</v>
      </c>
      <c r="D289" s="3" t="s">
        <v>824</v>
      </c>
      <c r="E289" s="3" t="s">
        <v>920</v>
      </c>
      <c r="F289" s="4">
        <v>42612</v>
      </c>
      <c r="H289" s="2">
        <v>450</v>
      </c>
      <c r="I289" s="2">
        <v>450</v>
      </c>
      <c r="J289" s="2" t="s">
        <v>45</v>
      </c>
      <c r="K289" s="2" t="s">
        <v>46</v>
      </c>
      <c r="L289" s="2" t="s">
        <v>39</v>
      </c>
      <c r="M289" s="2" t="s">
        <v>766</v>
      </c>
      <c r="N289" s="2">
        <v>450</v>
      </c>
      <c r="O289" s="2">
        <v>0</v>
      </c>
      <c r="P289" s="2">
        <v>450</v>
      </c>
    </row>
    <row r="290" spans="1:16" x14ac:dyDescent="0.2">
      <c r="A290" s="3">
        <v>26122</v>
      </c>
      <c r="B290" s="3" t="s">
        <v>1377</v>
      </c>
      <c r="C290" s="3" t="s">
        <v>1378</v>
      </c>
      <c r="D290" s="3" t="s">
        <v>824</v>
      </c>
      <c r="E290" s="3" t="s">
        <v>96</v>
      </c>
      <c r="F290" s="4">
        <v>42635</v>
      </c>
      <c r="H290" s="2">
        <v>654.5</v>
      </c>
      <c r="I290" s="2">
        <v>654.5</v>
      </c>
      <c r="J290" s="2" t="s">
        <v>27</v>
      </c>
      <c r="K290" s="2" t="s">
        <v>28</v>
      </c>
      <c r="L290" s="2" t="s">
        <v>908</v>
      </c>
      <c r="M290" s="2" t="s">
        <v>1379</v>
      </c>
      <c r="N290" s="2">
        <v>654.5</v>
      </c>
      <c r="O290" s="2">
        <v>0</v>
      </c>
      <c r="P290" s="2">
        <v>654.5</v>
      </c>
    </row>
    <row r="291" spans="1:16" x14ac:dyDescent="0.2">
      <c r="A291" s="3">
        <v>26123</v>
      </c>
      <c r="B291" s="3" t="s">
        <v>1377</v>
      </c>
      <c r="C291" s="3" t="s">
        <v>1380</v>
      </c>
      <c r="D291" s="3" t="s">
        <v>824</v>
      </c>
      <c r="E291" s="3" t="s">
        <v>96</v>
      </c>
      <c r="F291" s="4">
        <v>42635</v>
      </c>
      <c r="H291" s="2">
        <v>654.5</v>
      </c>
      <c r="I291" s="2">
        <v>654.5</v>
      </c>
      <c r="J291" s="2" t="s">
        <v>27</v>
      </c>
      <c r="K291" s="2" t="s">
        <v>28</v>
      </c>
      <c r="L291" s="2" t="s">
        <v>908</v>
      </c>
      <c r="M291" s="2" t="s">
        <v>1379</v>
      </c>
      <c r="N291" s="2">
        <v>654.5</v>
      </c>
      <c r="O291" s="2">
        <v>0</v>
      </c>
      <c r="P291" s="2">
        <v>654.5</v>
      </c>
    </row>
    <row r="292" spans="1:16" x14ac:dyDescent="0.2">
      <c r="A292" s="3">
        <v>26124</v>
      </c>
      <c r="B292" s="3" t="s">
        <v>1377</v>
      </c>
      <c r="C292" s="3" t="s">
        <v>1381</v>
      </c>
      <c r="D292" s="3" t="s">
        <v>824</v>
      </c>
      <c r="E292" s="3" t="s">
        <v>96</v>
      </c>
      <c r="F292" s="4">
        <v>42635</v>
      </c>
      <c r="H292" s="2">
        <v>654.5</v>
      </c>
      <c r="I292" s="2">
        <v>654.5</v>
      </c>
      <c r="J292" s="2" t="s">
        <v>27</v>
      </c>
      <c r="K292" s="2" t="s">
        <v>28</v>
      </c>
      <c r="L292" s="2" t="s">
        <v>908</v>
      </c>
      <c r="M292" s="2" t="s">
        <v>1332</v>
      </c>
      <c r="N292" s="2">
        <v>654.5</v>
      </c>
      <c r="O292" s="2">
        <v>0</v>
      </c>
      <c r="P292" s="2">
        <v>654.5</v>
      </c>
    </row>
    <row r="293" spans="1:16" x14ac:dyDescent="0.2">
      <c r="A293" s="3">
        <v>26125</v>
      </c>
      <c r="B293" s="3" t="s">
        <v>1377</v>
      </c>
      <c r="C293" s="3" t="s">
        <v>1382</v>
      </c>
      <c r="D293" s="3" t="s">
        <v>824</v>
      </c>
      <c r="E293" s="3" t="s">
        <v>96</v>
      </c>
      <c r="F293" s="4">
        <v>42635</v>
      </c>
      <c r="H293" s="2">
        <v>654.5</v>
      </c>
      <c r="I293" s="2">
        <v>654.5</v>
      </c>
      <c r="J293" s="2" t="s">
        <v>27</v>
      </c>
      <c r="K293" s="2" t="s">
        <v>28</v>
      </c>
      <c r="L293" s="2" t="s">
        <v>908</v>
      </c>
      <c r="M293" s="2" t="s">
        <v>851</v>
      </c>
      <c r="N293" s="2">
        <v>654.5</v>
      </c>
      <c r="O293" s="2">
        <v>0</v>
      </c>
      <c r="P293" s="2">
        <v>654.5</v>
      </c>
    </row>
    <row r="294" spans="1:16" x14ac:dyDescent="0.2">
      <c r="A294" s="3">
        <v>26126</v>
      </c>
      <c r="B294" s="3" t="s">
        <v>1377</v>
      </c>
      <c r="C294" s="3" t="s">
        <v>1383</v>
      </c>
      <c r="D294" s="3" t="s">
        <v>824</v>
      </c>
      <c r="E294" s="3" t="s">
        <v>96</v>
      </c>
      <c r="F294" s="4">
        <v>42635</v>
      </c>
      <c r="H294" s="2">
        <v>654.5</v>
      </c>
      <c r="I294" s="2">
        <v>654.5</v>
      </c>
      <c r="J294" s="2" t="s">
        <v>27</v>
      </c>
      <c r="K294" s="2" t="s">
        <v>28</v>
      </c>
      <c r="L294" s="2" t="s">
        <v>908</v>
      </c>
      <c r="M294" s="2" t="s">
        <v>1384</v>
      </c>
      <c r="N294" s="2">
        <v>654.5</v>
      </c>
      <c r="O294" s="2">
        <v>0</v>
      </c>
      <c r="P294" s="2">
        <v>654.5</v>
      </c>
    </row>
    <row r="295" spans="1:16" x14ac:dyDescent="0.2">
      <c r="A295" s="3">
        <v>26127</v>
      </c>
      <c r="B295" s="3" t="s">
        <v>1377</v>
      </c>
      <c r="C295" s="3" t="s">
        <v>1385</v>
      </c>
      <c r="D295" s="3" t="s">
        <v>824</v>
      </c>
      <c r="E295" s="3" t="s">
        <v>96</v>
      </c>
      <c r="F295" s="4">
        <v>42635</v>
      </c>
      <c r="H295" s="2">
        <v>654.5</v>
      </c>
      <c r="I295" s="2">
        <v>654.5</v>
      </c>
      <c r="J295" s="2" t="s">
        <v>27</v>
      </c>
      <c r="K295" s="2" t="s">
        <v>28</v>
      </c>
      <c r="L295" s="2" t="s">
        <v>908</v>
      </c>
      <c r="M295" s="2" t="s">
        <v>1386</v>
      </c>
      <c r="N295" s="2">
        <v>654.5</v>
      </c>
      <c r="O295" s="2">
        <v>0</v>
      </c>
      <c r="P295" s="2">
        <v>654.5</v>
      </c>
    </row>
    <row r="296" spans="1:16" x14ac:dyDescent="0.2">
      <c r="A296" s="3">
        <v>26128</v>
      </c>
      <c r="B296" s="3" t="s">
        <v>1387</v>
      </c>
      <c r="C296" s="3" t="s">
        <v>1388</v>
      </c>
      <c r="D296" s="3" t="s">
        <v>824</v>
      </c>
      <c r="E296" s="3" t="s">
        <v>233</v>
      </c>
      <c r="F296" s="4">
        <v>42639</v>
      </c>
      <c r="H296" s="2">
        <v>530</v>
      </c>
      <c r="I296" s="2">
        <v>530</v>
      </c>
      <c r="J296" s="2" t="s">
        <v>45</v>
      </c>
      <c r="K296" s="2" t="s">
        <v>46</v>
      </c>
      <c r="L296" s="2" t="s">
        <v>39</v>
      </c>
      <c r="M296" s="2" t="s">
        <v>234</v>
      </c>
      <c r="N296" s="2">
        <v>530</v>
      </c>
      <c r="O296" s="2">
        <v>0</v>
      </c>
      <c r="P296" s="2">
        <v>530</v>
      </c>
    </row>
    <row r="297" spans="1:16" x14ac:dyDescent="0.2">
      <c r="A297" s="3">
        <v>26129</v>
      </c>
      <c r="B297" s="3" t="s">
        <v>1389</v>
      </c>
      <c r="C297" s="3" t="s">
        <v>1390</v>
      </c>
      <c r="D297" s="3" t="s">
        <v>824</v>
      </c>
      <c r="E297" s="3" t="s">
        <v>920</v>
      </c>
      <c r="F297" s="4">
        <v>42648</v>
      </c>
      <c r="H297" s="2">
        <v>180</v>
      </c>
      <c r="I297" s="2">
        <v>180</v>
      </c>
      <c r="J297" s="2" t="s">
        <v>27</v>
      </c>
      <c r="K297" s="2" t="s">
        <v>28</v>
      </c>
      <c r="L297" s="2" t="s">
        <v>39</v>
      </c>
      <c r="M297" s="2" t="s">
        <v>851</v>
      </c>
      <c r="N297" s="2">
        <v>180</v>
      </c>
      <c r="O297" s="2">
        <v>0</v>
      </c>
      <c r="P297" s="2">
        <v>180</v>
      </c>
    </row>
    <row r="298" spans="1:16" x14ac:dyDescent="0.2">
      <c r="A298" s="3">
        <v>26130</v>
      </c>
      <c r="B298" s="3" t="s">
        <v>1391</v>
      </c>
      <c r="C298" s="3" t="s">
        <v>1392</v>
      </c>
      <c r="D298" s="3" t="s">
        <v>824</v>
      </c>
      <c r="E298" s="3" t="s">
        <v>1314</v>
      </c>
      <c r="F298" s="4">
        <v>42669</v>
      </c>
      <c r="H298" s="2">
        <v>893.1</v>
      </c>
      <c r="I298" s="2">
        <v>893.1</v>
      </c>
      <c r="J298" s="2" t="s">
        <v>45</v>
      </c>
      <c r="K298" s="2" t="s">
        <v>46</v>
      </c>
      <c r="L298" s="2" t="s">
        <v>39</v>
      </c>
      <c r="M298" s="2" t="s">
        <v>723</v>
      </c>
      <c r="N298" s="2">
        <v>893.1</v>
      </c>
      <c r="O298" s="2">
        <v>0</v>
      </c>
      <c r="P298" s="2">
        <v>893.1</v>
      </c>
    </row>
    <row r="299" spans="1:16" x14ac:dyDescent="0.2">
      <c r="A299" s="3">
        <v>26131</v>
      </c>
      <c r="B299" s="3" t="s">
        <v>1393</v>
      </c>
      <c r="C299" s="3" t="s">
        <v>1394</v>
      </c>
      <c r="D299" s="3" t="s">
        <v>824</v>
      </c>
      <c r="E299" s="3" t="s">
        <v>920</v>
      </c>
      <c r="F299" s="4">
        <v>42667</v>
      </c>
      <c r="H299" s="2">
        <v>1150</v>
      </c>
      <c r="I299" s="2">
        <v>1150</v>
      </c>
      <c r="J299" s="2" t="s">
        <v>59</v>
      </c>
      <c r="K299" s="2" t="s">
        <v>60</v>
      </c>
      <c r="L299" s="2" t="s">
        <v>61</v>
      </c>
      <c r="M299" s="2" t="s">
        <v>798</v>
      </c>
      <c r="N299" s="2">
        <v>1150</v>
      </c>
      <c r="O299" s="2">
        <v>0</v>
      </c>
      <c r="P299" s="2">
        <v>1150</v>
      </c>
    </row>
    <row r="300" spans="1:16" x14ac:dyDescent="0.2">
      <c r="A300" s="3">
        <v>26132</v>
      </c>
      <c r="B300" s="3" t="s">
        <v>1395</v>
      </c>
      <c r="C300" s="3" t="s">
        <v>1396</v>
      </c>
      <c r="D300" s="3" t="s">
        <v>824</v>
      </c>
      <c r="E300" s="3" t="s">
        <v>96</v>
      </c>
      <c r="F300" s="4">
        <v>42678</v>
      </c>
      <c r="H300" s="2">
        <v>1056.8599999999999</v>
      </c>
      <c r="I300" s="2">
        <v>1056.8599999999999</v>
      </c>
      <c r="J300" s="2" t="s">
        <v>59</v>
      </c>
      <c r="K300" s="2" t="s">
        <v>60</v>
      </c>
      <c r="L300" s="2" t="s">
        <v>61</v>
      </c>
      <c r="M300" s="2" t="s">
        <v>1397</v>
      </c>
      <c r="N300" s="2">
        <v>1056.8599999999999</v>
      </c>
      <c r="O300" s="2">
        <v>0</v>
      </c>
      <c r="P300" s="2">
        <v>1056.8599999999999</v>
      </c>
    </row>
    <row r="301" spans="1:16" x14ac:dyDescent="0.2">
      <c r="A301" s="3">
        <v>26133</v>
      </c>
      <c r="B301" s="3" t="s">
        <v>1398</v>
      </c>
      <c r="C301" s="3" t="s">
        <v>1399</v>
      </c>
      <c r="D301" s="3" t="s">
        <v>824</v>
      </c>
      <c r="E301" s="3" t="s">
        <v>19</v>
      </c>
      <c r="F301" s="4">
        <v>42682</v>
      </c>
      <c r="H301" s="2">
        <v>3444</v>
      </c>
      <c r="I301" s="2">
        <v>3444</v>
      </c>
      <c r="J301" s="2" t="s">
        <v>27</v>
      </c>
      <c r="K301" s="2" t="s">
        <v>28</v>
      </c>
      <c r="L301" s="2" t="s">
        <v>908</v>
      </c>
      <c r="M301" s="2" t="s">
        <v>93</v>
      </c>
      <c r="N301" s="2">
        <v>3444</v>
      </c>
      <c r="O301" s="2">
        <v>0</v>
      </c>
      <c r="P301" s="2">
        <v>3444</v>
      </c>
    </row>
    <row r="302" spans="1:16" x14ac:dyDescent="0.2">
      <c r="A302" s="3">
        <v>26134</v>
      </c>
      <c r="B302" s="3" t="s">
        <v>1400</v>
      </c>
      <c r="C302" s="3" t="s">
        <v>1401</v>
      </c>
      <c r="D302" s="3" t="s">
        <v>824</v>
      </c>
      <c r="E302" s="3" t="s">
        <v>320</v>
      </c>
      <c r="F302" s="4">
        <v>42697</v>
      </c>
      <c r="H302" s="2">
        <v>690</v>
      </c>
      <c r="I302" s="2">
        <v>690</v>
      </c>
      <c r="J302" s="2" t="s">
        <v>45</v>
      </c>
      <c r="K302" s="2" t="s">
        <v>46</v>
      </c>
      <c r="L302" s="2" t="s">
        <v>39</v>
      </c>
      <c r="M302" s="2" t="s">
        <v>766</v>
      </c>
      <c r="N302" s="2">
        <v>690</v>
      </c>
      <c r="O302" s="2">
        <v>0</v>
      </c>
      <c r="P302" s="2">
        <v>690</v>
      </c>
    </row>
    <row r="303" spans="1:16" x14ac:dyDescent="0.2">
      <c r="A303" s="3">
        <v>26135</v>
      </c>
      <c r="B303" s="3" t="s">
        <v>1402</v>
      </c>
      <c r="C303" s="3" t="s">
        <v>1403</v>
      </c>
      <c r="D303" s="3" t="s">
        <v>824</v>
      </c>
      <c r="E303" s="3" t="s">
        <v>96</v>
      </c>
      <c r="F303" s="4">
        <v>42429</v>
      </c>
      <c r="H303" s="2">
        <v>1650</v>
      </c>
      <c r="I303" s="2">
        <v>672.31</v>
      </c>
      <c r="J303" s="2" t="s">
        <v>45</v>
      </c>
      <c r="K303" s="2" t="s">
        <v>46</v>
      </c>
      <c r="L303" s="2" t="s">
        <v>39</v>
      </c>
      <c r="N303" s="2">
        <v>1650</v>
      </c>
      <c r="O303" s="2">
        <v>0</v>
      </c>
      <c r="P303" s="2">
        <v>1650</v>
      </c>
    </row>
    <row r="304" spans="1:16" x14ac:dyDescent="0.2">
      <c r="A304" s="3">
        <v>26136</v>
      </c>
      <c r="B304" s="3" t="s">
        <v>1402</v>
      </c>
      <c r="C304" s="3" t="s">
        <v>1404</v>
      </c>
      <c r="D304" s="3" t="s">
        <v>824</v>
      </c>
      <c r="E304" s="3" t="s">
        <v>96</v>
      </c>
      <c r="F304" s="4">
        <v>42429</v>
      </c>
      <c r="H304" s="2">
        <v>1050</v>
      </c>
      <c r="I304" s="2">
        <v>427.83</v>
      </c>
      <c r="J304" s="2" t="s">
        <v>45</v>
      </c>
      <c r="K304" s="2" t="s">
        <v>46</v>
      </c>
      <c r="L304" s="2" t="s">
        <v>39</v>
      </c>
      <c r="N304" s="2">
        <v>1050</v>
      </c>
      <c r="O304" s="2">
        <v>0</v>
      </c>
      <c r="P304" s="2">
        <v>1050</v>
      </c>
    </row>
    <row r="305" spans="1:16" x14ac:dyDescent="0.2">
      <c r="A305" s="3">
        <v>26137</v>
      </c>
      <c r="B305" s="3" t="s">
        <v>1405</v>
      </c>
      <c r="C305" s="3" t="s">
        <v>1406</v>
      </c>
      <c r="D305" s="3" t="s">
        <v>824</v>
      </c>
      <c r="E305" s="3" t="s">
        <v>96</v>
      </c>
      <c r="F305" s="4">
        <v>42429</v>
      </c>
      <c r="H305" s="2">
        <v>3200</v>
      </c>
      <c r="I305" s="2">
        <v>1303.8699999999999</v>
      </c>
      <c r="J305" s="2" t="s">
        <v>45</v>
      </c>
      <c r="K305" s="2" t="s">
        <v>46</v>
      </c>
      <c r="L305" s="2" t="s">
        <v>39</v>
      </c>
      <c r="N305" s="2">
        <v>3200</v>
      </c>
      <c r="O305" s="2">
        <v>0</v>
      </c>
      <c r="P305" s="2">
        <v>3200</v>
      </c>
    </row>
    <row r="306" spans="1:16" x14ac:dyDescent="0.2">
      <c r="A306" s="3">
        <v>26138</v>
      </c>
      <c r="B306" s="3" t="s">
        <v>1407</v>
      </c>
      <c r="C306" s="3" t="s">
        <v>1408</v>
      </c>
      <c r="D306" s="3" t="s">
        <v>824</v>
      </c>
      <c r="E306" s="3" t="s">
        <v>96</v>
      </c>
      <c r="F306" s="4">
        <v>42429</v>
      </c>
      <c r="H306" s="2">
        <v>1500</v>
      </c>
      <c r="I306" s="2">
        <v>611.19000000000005</v>
      </c>
      <c r="J306" s="2" t="s">
        <v>45</v>
      </c>
      <c r="K306" s="2" t="s">
        <v>46</v>
      </c>
      <c r="L306" s="2" t="s">
        <v>39</v>
      </c>
      <c r="N306" s="2">
        <v>1500</v>
      </c>
      <c r="O306" s="2">
        <v>0</v>
      </c>
      <c r="P306" s="2">
        <v>1500</v>
      </c>
    </row>
    <row r="307" spans="1:16" x14ac:dyDescent="0.2">
      <c r="A307" s="3">
        <v>26139</v>
      </c>
      <c r="B307" s="3" t="s">
        <v>1409</v>
      </c>
      <c r="C307" s="3" t="s">
        <v>1410</v>
      </c>
      <c r="D307" s="3" t="s">
        <v>824</v>
      </c>
      <c r="E307" s="3" t="s">
        <v>96</v>
      </c>
      <c r="F307" s="4">
        <v>42429</v>
      </c>
      <c r="H307" s="2">
        <v>820</v>
      </c>
      <c r="I307" s="2">
        <v>334.12</v>
      </c>
      <c r="J307" s="2" t="s">
        <v>45</v>
      </c>
      <c r="K307" s="2" t="s">
        <v>46</v>
      </c>
      <c r="L307" s="2" t="s">
        <v>39</v>
      </c>
      <c r="N307" s="2">
        <v>820</v>
      </c>
      <c r="O307" s="2">
        <v>0</v>
      </c>
      <c r="P307" s="2">
        <v>820</v>
      </c>
    </row>
    <row r="308" spans="1:16" x14ac:dyDescent="0.2">
      <c r="A308" s="3">
        <v>26140</v>
      </c>
      <c r="B308" s="3" t="s">
        <v>1409</v>
      </c>
      <c r="C308" s="3" t="s">
        <v>1411</v>
      </c>
      <c r="D308" s="3" t="s">
        <v>824</v>
      </c>
      <c r="E308" s="3" t="s">
        <v>96</v>
      </c>
      <c r="F308" s="4">
        <v>42429</v>
      </c>
      <c r="H308" s="2">
        <v>820</v>
      </c>
      <c r="I308" s="2">
        <v>334.12</v>
      </c>
      <c r="J308" s="2" t="s">
        <v>45</v>
      </c>
      <c r="K308" s="2" t="s">
        <v>46</v>
      </c>
      <c r="L308" s="2" t="s">
        <v>39</v>
      </c>
      <c r="N308" s="2">
        <v>820</v>
      </c>
      <c r="O308" s="2">
        <v>0</v>
      </c>
      <c r="P308" s="2">
        <v>820</v>
      </c>
    </row>
    <row r="309" spans="1:16" x14ac:dyDescent="0.2">
      <c r="A309" s="3">
        <v>26141</v>
      </c>
      <c r="B309" s="3" t="s">
        <v>1409</v>
      </c>
      <c r="C309" s="3" t="s">
        <v>1412</v>
      </c>
      <c r="D309" s="3" t="s">
        <v>824</v>
      </c>
      <c r="E309" s="3" t="s">
        <v>96</v>
      </c>
      <c r="F309" s="4">
        <v>42429</v>
      </c>
      <c r="H309" s="2">
        <v>820</v>
      </c>
      <c r="I309" s="2">
        <v>334.12</v>
      </c>
      <c r="J309" s="2" t="s">
        <v>45</v>
      </c>
      <c r="K309" s="2" t="s">
        <v>46</v>
      </c>
      <c r="L309" s="2" t="s">
        <v>39</v>
      </c>
      <c r="N309" s="2">
        <v>820</v>
      </c>
      <c r="O309" s="2">
        <v>0</v>
      </c>
      <c r="P309" s="2">
        <v>820</v>
      </c>
    </row>
    <row r="310" spans="1:16" x14ac:dyDescent="0.2">
      <c r="A310" s="3">
        <v>26142</v>
      </c>
      <c r="B310" s="3" t="s">
        <v>1409</v>
      </c>
      <c r="C310" s="3" t="s">
        <v>1413</v>
      </c>
      <c r="D310" s="3" t="s">
        <v>824</v>
      </c>
      <c r="E310" s="3" t="s">
        <v>96</v>
      </c>
      <c r="F310" s="4">
        <v>42429</v>
      </c>
      <c r="H310" s="2">
        <v>820</v>
      </c>
      <c r="I310" s="2">
        <v>334.12</v>
      </c>
      <c r="J310" s="2" t="s">
        <v>45</v>
      </c>
      <c r="K310" s="2" t="s">
        <v>46</v>
      </c>
      <c r="L310" s="2" t="s">
        <v>39</v>
      </c>
      <c r="N310" s="2">
        <v>820</v>
      </c>
      <c r="O310" s="2">
        <v>0</v>
      </c>
      <c r="P310" s="2">
        <v>820</v>
      </c>
    </row>
    <row r="311" spans="1:16" x14ac:dyDescent="0.2">
      <c r="A311" s="3">
        <v>26143</v>
      </c>
      <c r="B311" s="3" t="s">
        <v>1414</v>
      </c>
      <c r="C311" s="3" t="s">
        <v>1415</v>
      </c>
      <c r="D311" s="3" t="s">
        <v>824</v>
      </c>
      <c r="E311" s="3" t="s">
        <v>96</v>
      </c>
      <c r="F311" s="4">
        <v>42429</v>
      </c>
      <c r="H311" s="2">
        <v>750</v>
      </c>
      <c r="I311" s="2">
        <v>305.68</v>
      </c>
      <c r="J311" s="2" t="s">
        <v>45</v>
      </c>
      <c r="K311" s="2" t="s">
        <v>46</v>
      </c>
      <c r="L311" s="2" t="s">
        <v>39</v>
      </c>
      <c r="N311" s="2">
        <v>750</v>
      </c>
      <c r="O311" s="2">
        <v>0</v>
      </c>
      <c r="P311" s="2">
        <v>750</v>
      </c>
    </row>
    <row r="312" spans="1:16" x14ac:dyDescent="0.2">
      <c r="A312" s="3">
        <v>26144</v>
      </c>
      <c r="B312" s="3" t="s">
        <v>1414</v>
      </c>
      <c r="C312" s="3" t="s">
        <v>1416</v>
      </c>
      <c r="D312" s="3" t="s">
        <v>824</v>
      </c>
      <c r="E312" s="3" t="s">
        <v>96</v>
      </c>
      <c r="F312" s="4">
        <v>42429</v>
      </c>
      <c r="H312" s="2">
        <v>750</v>
      </c>
      <c r="I312" s="2">
        <v>305.68</v>
      </c>
      <c r="J312" s="2" t="s">
        <v>45</v>
      </c>
      <c r="K312" s="2" t="s">
        <v>46</v>
      </c>
      <c r="L312" s="2" t="s">
        <v>39</v>
      </c>
      <c r="N312" s="2">
        <v>750</v>
      </c>
      <c r="O312" s="2">
        <v>0</v>
      </c>
      <c r="P312" s="2">
        <v>750</v>
      </c>
    </row>
    <row r="313" spans="1:16" x14ac:dyDescent="0.2">
      <c r="A313" s="3">
        <v>26145</v>
      </c>
      <c r="B313" s="3" t="s">
        <v>1417</v>
      </c>
      <c r="C313" s="3" t="s">
        <v>1418</v>
      </c>
      <c r="D313" s="3" t="s">
        <v>824</v>
      </c>
      <c r="E313" s="3" t="s">
        <v>96</v>
      </c>
      <c r="F313" s="4">
        <v>42429</v>
      </c>
      <c r="H313" s="2">
        <v>550</v>
      </c>
      <c r="I313" s="2">
        <v>224.16</v>
      </c>
      <c r="J313" s="2" t="s">
        <v>45</v>
      </c>
      <c r="K313" s="2" t="s">
        <v>46</v>
      </c>
      <c r="L313" s="2" t="s">
        <v>39</v>
      </c>
      <c r="N313" s="2">
        <v>550</v>
      </c>
      <c r="O313" s="2">
        <v>0</v>
      </c>
      <c r="P313" s="2">
        <v>550</v>
      </c>
    </row>
    <row r="314" spans="1:16" x14ac:dyDescent="0.2">
      <c r="A314" s="3">
        <v>26146</v>
      </c>
      <c r="B314" s="3" t="s">
        <v>1419</v>
      </c>
      <c r="C314" s="3" t="s">
        <v>1420</v>
      </c>
      <c r="D314" s="3" t="s">
        <v>824</v>
      </c>
      <c r="E314" s="3" t="s">
        <v>96</v>
      </c>
      <c r="F314" s="4">
        <v>42429</v>
      </c>
      <c r="H314" s="2">
        <v>2202.5500000000002</v>
      </c>
      <c r="I314" s="2">
        <v>897.68</v>
      </c>
      <c r="J314" s="2" t="s">
        <v>45</v>
      </c>
      <c r="K314" s="2" t="s">
        <v>46</v>
      </c>
      <c r="L314" s="2" t="s">
        <v>39</v>
      </c>
      <c r="N314" s="2">
        <v>2202.5500000000002</v>
      </c>
      <c r="O314" s="2">
        <v>0</v>
      </c>
      <c r="P314" s="2">
        <v>2202.5500000000002</v>
      </c>
    </row>
    <row r="315" spans="1:16" x14ac:dyDescent="0.2">
      <c r="A315" s="3">
        <v>26147</v>
      </c>
      <c r="B315" s="3" t="s">
        <v>1421</v>
      </c>
      <c r="C315" s="3" t="s">
        <v>1422</v>
      </c>
      <c r="D315" s="3" t="s">
        <v>824</v>
      </c>
      <c r="E315" s="3" t="s">
        <v>96</v>
      </c>
      <c r="F315" s="4">
        <v>42429</v>
      </c>
      <c r="H315" s="2">
        <v>850</v>
      </c>
      <c r="I315" s="2">
        <v>346.43</v>
      </c>
      <c r="J315" s="2" t="s">
        <v>45</v>
      </c>
      <c r="K315" s="2" t="s">
        <v>46</v>
      </c>
      <c r="L315" s="2" t="s">
        <v>39</v>
      </c>
      <c r="N315" s="2">
        <v>850</v>
      </c>
      <c r="O315" s="2">
        <v>0</v>
      </c>
      <c r="P315" s="2">
        <v>850</v>
      </c>
    </row>
    <row r="316" spans="1:16" x14ac:dyDescent="0.2">
      <c r="A316" s="3">
        <v>26148</v>
      </c>
      <c r="B316" s="3" t="s">
        <v>1423</v>
      </c>
      <c r="C316" s="3" t="s">
        <v>1424</v>
      </c>
      <c r="D316" s="3" t="s">
        <v>824</v>
      </c>
      <c r="E316" s="3" t="s">
        <v>96</v>
      </c>
      <c r="F316" s="4">
        <v>42429</v>
      </c>
      <c r="H316" s="2">
        <v>565</v>
      </c>
      <c r="I316" s="2">
        <v>230.27</v>
      </c>
      <c r="J316" s="2" t="s">
        <v>45</v>
      </c>
      <c r="K316" s="2" t="s">
        <v>46</v>
      </c>
      <c r="L316" s="2" t="s">
        <v>39</v>
      </c>
      <c r="N316" s="2">
        <v>565</v>
      </c>
      <c r="O316" s="2">
        <v>0</v>
      </c>
      <c r="P316" s="2">
        <v>565</v>
      </c>
    </row>
    <row r="317" spans="1:16" x14ac:dyDescent="0.2">
      <c r="A317" s="3">
        <v>26149</v>
      </c>
      <c r="B317" s="3" t="s">
        <v>1423</v>
      </c>
      <c r="C317" s="3" t="s">
        <v>1425</v>
      </c>
      <c r="D317" s="3" t="s">
        <v>824</v>
      </c>
      <c r="E317" s="3" t="s">
        <v>96</v>
      </c>
      <c r="F317" s="4">
        <v>42429</v>
      </c>
      <c r="H317" s="2">
        <v>565</v>
      </c>
      <c r="I317" s="2">
        <v>230.27</v>
      </c>
      <c r="J317" s="2" t="s">
        <v>45</v>
      </c>
      <c r="K317" s="2" t="s">
        <v>46</v>
      </c>
      <c r="L317" s="2" t="s">
        <v>39</v>
      </c>
      <c r="N317" s="2">
        <v>565</v>
      </c>
      <c r="O317" s="2">
        <v>0</v>
      </c>
      <c r="P317" s="2">
        <v>565</v>
      </c>
    </row>
    <row r="318" spans="1:16" x14ac:dyDescent="0.2">
      <c r="A318" s="3">
        <v>26150</v>
      </c>
      <c r="B318" s="3" t="s">
        <v>1426</v>
      </c>
      <c r="C318" s="3" t="s">
        <v>1427</v>
      </c>
      <c r="D318" s="3" t="s">
        <v>824</v>
      </c>
      <c r="E318" s="3" t="s">
        <v>233</v>
      </c>
      <c r="F318" s="4">
        <v>42429</v>
      </c>
      <c r="H318" s="2">
        <v>2476.27</v>
      </c>
      <c r="I318" s="2">
        <v>1009.24</v>
      </c>
      <c r="J318" s="2" t="s">
        <v>45</v>
      </c>
      <c r="K318" s="2" t="s">
        <v>46</v>
      </c>
      <c r="L318" s="2" t="s">
        <v>39</v>
      </c>
      <c r="M318" s="2" t="s">
        <v>234</v>
      </c>
      <c r="N318" s="2">
        <v>2476.27</v>
      </c>
      <c r="O318" s="2">
        <v>0</v>
      </c>
      <c r="P318" s="2">
        <v>2476.27</v>
      </c>
    </row>
    <row r="319" spans="1:16" x14ac:dyDescent="0.2">
      <c r="A319" s="3">
        <v>26151</v>
      </c>
      <c r="B319" s="3" t="s">
        <v>1428</v>
      </c>
      <c r="C319" s="3" t="s">
        <v>1429</v>
      </c>
      <c r="D319" s="3" t="s">
        <v>824</v>
      </c>
      <c r="E319" s="3" t="s">
        <v>233</v>
      </c>
      <c r="F319" s="4">
        <v>42429</v>
      </c>
      <c r="H319" s="2">
        <v>3421.98</v>
      </c>
      <c r="I319" s="2">
        <v>1394.68</v>
      </c>
      <c r="J319" s="2" t="s">
        <v>45</v>
      </c>
      <c r="K319" s="2" t="s">
        <v>46</v>
      </c>
      <c r="L319" s="2" t="s">
        <v>39</v>
      </c>
      <c r="M319" s="2" t="s">
        <v>234</v>
      </c>
      <c r="N319" s="2">
        <v>3421.98</v>
      </c>
      <c r="O319" s="2">
        <v>0</v>
      </c>
      <c r="P319" s="2">
        <v>3421.98</v>
      </c>
    </row>
    <row r="320" spans="1:16" x14ac:dyDescent="0.2">
      <c r="A320" s="3">
        <v>26152</v>
      </c>
      <c r="B320" s="3" t="s">
        <v>1430</v>
      </c>
      <c r="C320" s="3" t="s">
        <v>1431</v>
      </c>
      <c r="D320" s="3" t="s">
        <v>824</v>
      </c>
      <c r="E320" s="3" t="s">
        <v>19</v>
      </c>
      <c r="F320" s="4">
        <v>42429</v>
      </c>
      <c r="H320" s="2">
        <v>2513.6</v>
      </c>
      <c r="I320" s="2">
        <v>1024.46</v>
      </c>
      <c r="J320" s="2" t="s">
        <v>45</v>
      </c>
      <c r="K320" s="2" t="s">
        <v>46</v>
      </c>
      <c r="L320" s="2" t="s">
        <v>39</v>
      </c>
      <c r="M320" s="2" t="s">
        <v>234</v>
      </c>
      <c r="N320" s="2">
        <v>2513.6</v>
      </c>
      <c r="O320" s="2">
        <v>0</v>
      </c>
      <c r="P320" s="2">
        <v>2513.6</v>
      </c>
    </row>
    <row r="321" spans="1:16" x14ac:dyDescent="0.2">
      <c r="A321" s="3">
        <v>26153</v>
      </c>
      <c r="B321" s="3" t="s">
        <v>1432</v>
      </c>
      <c r="C321" s="3" t="s">
        <v>1433</v>
      </c>
      <c r="D321" s="3" t="s">
        <v>824</v>
      </c>
      <c r="E321" s="3" t="s">
        <v>26</v>
      </c>
      <c r="F321" s="4">
        <v>42429</v>
      </c>
      <c r="H321" s="2">
        <v>2488.71</v>
      </c>
      <c r="I321" s="2">
        <v>1014.32</v>
      </c>
      <c r="J321" s="2" t="s">
        <v>45</v>
      </c>
      <c r="K321" s="2" t="s">
        <v>46</v>
      </c>
      <c r="L321" s="2" t="s">
        <v>39</v>
      </c>
      <c r="M321" s="2" t="s">
        <v>234</v>
      </c>
      <c r="N321" s="2">
        <v>2488.71</v>
      </c>
      <c r="O321" s="2">
        <v>0</v>
      </c>
      <c r="P321" s="2">
        <v>2488.71</v>
      </c>
    </row>
    <row r="322" spans="1:16" x14ac:dyDescent="0.2">
      <c r="A322" s="3">
        <v>26154</v>
      </c>
      <c r="B322" s="3" t="s">
        <v>1434</v>
      </c>
      <c r="C322" s="3" t="s">
        <v>1435</v>
      </c>
      <c r="D322" s="3" t="s">
        <v>824</v>
      </c>
      <c r="E322" s="3" t="s">
        <v>920</v>
      </c>
      <c r="F322" s="4">
        <v>42703</v>
      </c>
      <c r="H322" s="2">
        <v>1314</v>
      </c>
      <c r="I322" s="2">
        <v>1314</v>
      </c>
      <c r="J322" s="2" t="s">
        <v>45</v>
      </c>
      <c r="K322" s="2" t="s">
        <v>46</v>
      </c>
      <c r="L322" s="2" t="s">
        <v>39</v>
      </c>
      <c r="M322" s="2" t="s">
        <v>776</v>
      </c>
      <c r="N322" s="2">
        <v>1314</v>
      </c>
      <c r="O322" s="2">
        <v>0</v>
      </c>
      <c r="P322" s="2">
        <v>1314</v>
      </c>
    </row>
    <row r="323" spans="1:16" x14ac:dyDescent="0.2">
      <c r="A323" s="3">
        <v>26155</v>
      </c>
      <c r="B323" s="3" t="s">
        <v>1436</v>
      </c>
      <c r="C323" s="3" t="s">
        <v>1437</v>
      </c>
      <c r="D323" s="3" t="s">
        <v>824</v>
      </c>
      <c r="E323" s="3" t="s">
        <v>81</v>
      </c>
      <c r="F323" s="4">
        <v>42704</v>
      </c>
      <c r="H323" s="2">
        <v>520</v>
      </c>
      <c r="I323" s="2">
        <v>520</v>
      </c>
      <c r="J323" s="2" t="s">
        <v>45</v>
      </c>
      <c r="K323" s="2" t="s">
        <v>46</v>
      </c>
      <c r="L323" s="2" t="s">
        <v>39</v>
      </c>
      <c r="M323" s="2" t="s">
        <v>742</v>
      </c>
      <c r="N323" s="2">
        <v>520</v>
      </c>
      <c r="O323" s="2">
        <v>0</v>
      </c>
      <c r="P323" s="2">
        <v>520</v>
      </c>
    </row>
    <row r="324" spans="1:16" x14ac:dyDescent="0.2">
      <c r="A324" s="3">
        <v>26156</v>
      </c>
      <c r="B324" s="3" t="s">
        <v>1436</v>
      </c>
      <c r="C324" s="3" t="s">
        <v>1438</v>
      </c>
      <c r="D324" s="3" t="s">
        <v>824</v>
      </c>
      <c r="E324" s="3" t="s">
        <v>81</v>
      </c>
      <c r="F324" s="4">
        <v>42704</v>
      </c>
      <c r="H324" s="2">
        <v>520</v>
      </c>
      <c r="I324" s="2">
        <v>520</v>
      </c>
      <c r="J324" s="2" t="s">
        <v>45</v>
      </c>
      <c r="K324" s="2" t="s">
        <v>46</v>
      </c>
      <c r="L324" s="2" t="s">
        <v>39</v>
      </c>
      <c r="M324" s="2" t="s">
        <v>742</v>
      </c>
      <c r="N324" s="2">
        <v>520</v>
      </c>
      <c r="O324" s="2">
        <v>0</v>
      </c>
      <c r="P324" s="2">
        <v>520</v>
      </c>
    </row>
    <row r="325" spans="1:16" x14ac:dyDescent="0.2">
      <c r="A325" s="3">
        <v>26157</v>
      </c>
      <c r="B325" s="3" t="s">
        <v>1436</v>
      </c>
      <c r="C325" s="3" t="s">
        <v>1439</v>
      </c>
      <c r="D325" s="3" t="s">
        <v>824</v>
      </c>
      <c r="E325" s="3" t="s">
        <v>81</v>
      </c>
      <c r="F325" s="4">
        <v>42704</v>
      </c>
      <c r="H325" s="2">
        <v>520</v>
      </c>
      <c r="I325" s="2">
        <v>520</v>
      </c>
      <c r="J325" s="2" t="s">
        <v>45</v>
      </c>
      <c r="K325" s="2" t="s">
        <v>46</v>
      </c>
      <c r="L325" s="2" t="s">
        <v>39</v>
      </c>
      <c r="M325" s="2" t="s">
        <v>742</v>
      </c>
      <c r="N325" s="2">
        <v>520</v>
      </c>
      <c r="O325" s="2">
        <v>0</v>
      </c>
      <c r="P325" s="2">
        <v>520</v>
      </c>
    </row>
    <row r="326" spans="1:16" x14ac:dyDescent="0.2">
      <c r="A326" s="3">
        <v>26158</v>
      </c>
      <c r="B326" s="3" t="s">
        <v>1436</v>
      </c>
      <c r="C326" s="3" t="s">
        <v>1440</v>
      </c>
      <c r="D326" s="3" t="s">
        <v>824</v>
      </c>
      <c r="E326" s="3" t="s">
        <v>81</v>
      </c>
      <c r="F326" s="4">
        <v>42704</v>
      </c>
      <c r="H326" s="2">
        <v>520</v>
      </c>
      <c r="I326" s="2">
        <v>520</v>
      </c>
      <c r="J326" s="2" t="s">
        <v>45</v>
      </c>
      <c r="K326" s="2" t="s">
        <v>46</v>
      </c>
      <c r="L326" s="2" t="s">
        <v>39</v>
      </c>
      <c r="M326" s="2" t="s">
        <v>742</v>
      </c>
      <c r="N326" s="2">
        <v>520</v>
      </c>
      <c r="O326" s="2">
        <v>0</v>
      </c>
      <c r="P326" s="2">
        <v>520</v>
      </c>
    </row>
    <row r="327" spans="1:16" x14ac:dyDescent="0.2">
      <c r="A327" s="3">
        <v>26159</v>
      </c>
      <c r="B327" s="3" t="s">
        <v>1436</v>
      </c>
      <c r="C327" s="3" t="s">
        <v>1441</v>
      </c>
      <c r="D327" s="3" t="s">
        <v>824</v>
      </c>
      <c r="E327" s="3" t="s">
        <v>81</v>
      </c>
      <c r="F327" s="4">
        <v>42704</v>
      </c>
      <c r="H327" s="2">
        <v>520</v>
      </c>
      <c r="I327" s="2">
        <v>520</v>
      </c>
      <c r="J327" s="2" t="s">
        <v>45</v>
      </c>
      <c r="K327" s="2" t="s">
        <v>46</v>
      </c>
      <c r="L327" s="2" t="s">
        <v>39</v>
      </c>
      <c r="M327" s="2" t="s">
        <v>742</v>
      </c>
      <c r="N327" s="2">
        <v>520</v>
      </c>
      <c r="O327" s="2">
        <v>0</v>
      </c>
      <c r="P327" s="2">
        <v>520</v>
      </c>
    </row>
    <row r="328" spans="1:16" x14ac:dyDescent="0.2">
      <c r="A328" s="3">
        <v>26160</v>
      </c>
      <c r="B328" s="3" t="s">
        <v>1436</v>
      </c>
      <c r="C328" s="3" t="s">
        <v>1442</v>
      </c>
      <c r="D328" s="3" t="s">
        <v>824</v>
      </c>
      <c r="E328" s="3" t="s">
        <v>81</v>
      </c>
      <c r="F328" s="4">
        <v>42704</v>
      </c>
      <c r="H328" s="2">
        <v>520</v>
      </c>
      <c r="I328" s="2">
        <v>520</v>
      </c>
      <c r="J328" s="2" t="s">
        <v>45</v>
      </c>
      <c r="K328" s="2" t="s">
        <v>46</v>
      </c>
      <c r="L328" s="2" t="s">
        <v>39</v>
      </c>
      <c r="M328" s="2" t="s">
        <v>742</v>
      </c>
      <c r="N328" s="2">
        <v>520</v>
      </c>
      <c r="O328" s="2">
        <v>0</v>
      </c>
      <c r="P328" s="2">
        <v>520</v>
      </c>
    </row>
    <row r="329" spans="1:16" x14ac:dyDescent="0.2">
      <c r="A329" s="3">
        <v>26161</v>
      </c>
      <c r="B329" s="3" t="s">
        <v>1436</v>
      </c>
      <c r="C329" s="3" t="s">
        <v>1443</v>
      </c>
      <c r="D329" s="3" t="s">
        <v>824</v>
      </c>
      <c r="E329" s="3" t="s">
        <v>81</v>
      </c>
      <c r="F329" s="4">
        <v>42704</v>
      </c>
      <c r="H329" s="2">
        <v>520</v>
      </c>
      <c r="I329" s="2">
        <v>520</v>
      </c>
      <c r="J329" s="2" t="s">
        <v>45</v>
      </c>
      <c r="K329" s="2" t="s">
        <v>46</v>
      </c>
      <c r="L329" s="2" t="s">
        <v>39</v>
      </c>
      <c r="M329" s="2" t="s">
        <v>742</v>
      </c>
      <c r="N329" s="2">
        <v>520</v>
      </c>
      <c r="O329" s="2">
        <v>0</v>
      </c>
      <c r="P329" s="2">
        <v>520</v>
      </c>
    </row>
    <row r="330" spans="1:16" x14ac:dyDescent="0.2">
      <c r="A330" s="3">
        <v>26162</v>
      </c>
      <c r="B330" s="3" t="s">
        <v>1436</v>
      </c>
      <c r="C330" s="3" t="s">
        <v>1444</v>
      </c>
      <c r="D330" s="3" t="s">
        <v>824</v>
      </c>
      <c r="E330" s="3" t="s">
        <v>81</v>
      </c>
      <c r="F330" s="4">
        <v>42704</v>
      </c>
      <c r="H330" s="2">
        <v>520</v>
      </c>
      <c r="I330" s="2">
        <v>520</v>
      </c>
      <c r="J330" s="2" t="s">
        <v>45</v>
      </c>
      <c r="K330" s="2" t="s">
        <v>46</v>
      </c>
      <c r="L330" s="2" t="s">
        <v>39</v>
      </c>
      <c r="M330" s="2" t="s">
        <v>742</v>
      </c>
      <c r="N330" s="2">
        <v>520</v>
      </c>
      <c r="O330" s="2">
        <v>0</v>
      </c>
      <c r="P330" s="2">
        <v>520</v>
      </c>
    </row>
    <row r="331" spans="1:16" x14ac:dyDescent="0.2">
      <c r="A331" s="3">
        <v>26163</v>
      </c>
      <c r="B331" s="3" t="s">
        <v>1436</v>
      </c>
      <c r="C331" s="3" t="s">
        <v>1445</v>
      </c>
      <c r="D331" s="3" t="s">
        <v>824</v>
      </c>
      <c r="E331" s="3" t="s">
        <v>81</v>
      </c>
      <c r="F331" s="4">
        <v>42704</v>
      </c>
      <c r="H331" s="2">
        <v>520</v>
      </c>
      <c r="I331" s="2">
        <v>520</v>
      </c>
      <c r="J331" s="2" t="s">
        <v>45</v>
      </c>
      <c r="K331" s="2" t="s">
        <v>46</v>
      </c>
      <c r="L331" s="2" t="s">
        <v>39</v>
      </c>
      <c r="M331" s="2" t="s">
        <v>742</v>
      </c>
      <c r="N331" s="2">
        <v>520</v>
      </c>
      <c r="O331" s="2">
        <v>0</v>
      </c>
      <c r="P331" s="2">
        <v>520</v>
      </c>
    </row>
    <row r="332" spans="1:16" x14ac:dyDescent="0.2">
      <c r="A332" s="3">
        <v>26164</v>
      </c>
      <c r="B332" s="3" t="s">
        <v>1436</v>
      </c>
      <c r="C332" s="3" t="s">
        <v>1446</v>
      </c>
      <c r="D332" s="3" t="s">
        <v>824</v>
      </c>
      <c r="E332" s="3" t="s">
        <v>81</v>
      </c>
      <c r="F332" s="4">
        <v>42704</v>
      </c>
      <c r="H332" s="2">
        <v>520</v>
      </c>
      <c r="I332" s="2">
        <v>520</v>
      </c>
      <c r="J332" s="2" t="s">
        <v>45</v>
      </c>
      <c r="K332" s="2" t="s">
        <v>46</v>
      </c>
      <c r="L332" s="2" t="s">
        <v>39</v>
      </c>
      <c r="M332" s="2" t="s">
        <v>742</v>
      </c>
      <c r="N332" s="2">
        <v>520</v>
      </c>
      <c r="O332" s="2">
        <v>0</v>
      </c>
      <c r="P332" s="2">
        <v>520</v>
      </c>
    </row>
    <row r="333" spans="1:16" x14ac:dyDescent="0.2">
      <c r="A333" s="3">
        <v>26165</v>
      </c>
      <c r="B333" s="3" t="s">
        <v>1436</v>
      </c>
      <c r="C333" s="3" t="s">
        <v>1447</v>
      </c>
      <c r="D333" s="3" t="s">
        <v>824</v>
      </c>
      <c r="E333" s="3" t="s">
        <v>81</v>
      </c>
      <c r="F333" s="4">
        <v>42704</v>
      </c>
      <c r="H333" s="2">
        <v>520</v>
      </c>
      <c r="I333" s="2">
        <v>520</v>
      </c>
      <c r="J333" s="2" t="s">
        <v>45</v>
      </c>
      <c r="K333" s="2" t="s">
        <v>46</v>
      </c>
      <c r="L333" s="2" t="s">
        <v>39</v>
      </c>
      <c r="M333" s="2" t="s">
        <v>742</v>
      </c>
      <c r="N333" s="2">
        <v>520</v>
      </c>
      <c r="O333" s="2">
        <v>0</v>
      </c>
      <c r="P333" s="2">
        <v>520</v>
      </c>
    </row>
    <row r="334" spans="1:16" x14ac:dyDescent="0.2">
      <c r="A334" s="3">
        <v>26166</v>
      </c>
      <c r="B334" s="3" t="s">
        <v>1436</v>
      </c>
      <c r="C334" s="3" t="s">
        <v>1448</v>
      </c>
      <c r="D334" s="3" t="s">
        <v>824</v>
      </c>
      <c r="E334" s="3" t="s">
        <v>81</v>
      </c>
      <c r="F334" s="4">
        <v>42704</v>
      </c>
      <c r="H334" s="2">
        <v>520</v>
      </c>
      <c r="I334" s="2">
        <v>520</v>
      </c>
      <c r="J334" s="2" t="s">
        <v>45</v>
      </c>
      <c r="K334" s="2" t="s">
        <v>46</v>
      </c>
      <c r="L334" s="2" t="s">
        <v>39</v>
      </c>
      <c r="M334" s="2" t="s">
        <v>742</v>
      </c>
      <c r="N334" s="2">
        <v>520</v>
      </c>
      <c r="O334" s="2">
        <v>0</v>
      </c>
      <c r="P334" s="2">
        <v>520</v>
      </c>
    </row>
    <row r="335" spans="1:16" x14ac:dyDescent="0.2">
      <c r="A335" s="3">
        <v>26167</v>
      </c>
      <c r="B335" s="3" t="s">
        <v>1436</v>
      </c>
      <c r="C335" s="3" t="s">
        <v>1449</v>
      </c>
      <c r="D335" s="3" t="s">
        <v>824</v>
      </c>
      <c r="E335" s="3" t="s">
        <v>81</v>
      </c>
      <c r="F335" s="4">
        <v>42704</v>
      </c>
      <c r="H335" s="2">
        <v>520</v>
      </c>
      <c r="I335" s="2">
        <v>520</v>
      </c>
      <c r="J335" s="2" t="s">
        <v>45</v>
      </c>
      <c r="K335" s="2" t="s">
        <v>46</v>
      </c>
      <c r="L335" s="2" t="s">
        <v>39</v>
      </c>
      <c r="M335" s="2" t="s">
        <v>742</v>
      </c>
      <c r="N335" s="2">
        <v>520</v>
      </c>
      <c r="O335" s="2">
        <v>0</v>
      </c>
      <c r="P335" s="2">
        <v>520</v>
      </c>
    </row>
    <row r="336" spans="1:16" x14ac:dyDescent="0.2">
      <c r="A336" s="3">
        <v>26168</v>
      </c>
      <c r="B336" s="3" t="s">
        <v>1436</v>
      </c>
      <c r="C336" s="3" t="s">
        <v>1450</v>
      </c>
      <c r="D336" s="3" t="s">
        <v>824</v>
      </c>
      <c r="E336" s="3" t="s">
        <v>81</v>
      </c>
      <c r="F336" s="4">
        <v>42704</v>
      </c>
      <c r="H336" s="2">
        <v>520</v>
      </c>
      <c r="I336" s="2">
        <v>520</v>
      </c>
      <c r="J336" s="2" t="s">
        <v>45</v>
      </c>
      <c r="K336" s="2" t="s">
        <v>46</v>
      </c>
      <c r="L336" s="2" t="s">
        <v>39</v>
      </c>
      <c r="M336" s="2" t="s">
        <v>742</v>
      </c>
      <c r="N336" s="2">
        <v>520</v>
      </c>
      <c r="O336" s="2">
        <v>0</v>
      </c>
      <c r="P336" s="2">
        <v>520</v>
      </c>
    </row>
    <row r="337" spans="1:16" x14ac:dyDescent="0.2">
      <c r="A337" s="3">
        <v>26169</v>
      </c>
      <c r="B337" s="3" t="s">
        <v>1436</v>
      </c>
      <c r="C337" s="3" t="s">
        <v>1451</v>
      </c>
      <c r="D337" s="3" t="s">
        <v>824</v>
      </c>
      <c r="E337" s="3" t="s">
        <v>81</v>
      </c>
      <c r="F337" s="4">
        <v>42704</v>
      </c>
      <c r="H337" s="2">
        <v>520</v>
      </c>
      <c r="I337" s="2">
        <v>520</v>
      </c>
      <c r="J337" s="2" t="s">
        <v>45</v>
      </c>
      <c r="K337" s="2" t="s">
        <v>46</v>
      </c>
      <c r="L337" s="2" t="s">
        <v>39</v>
      </c>
      <c r="M337" s="2" t="s">
        <v>742</v>
      </c>
      <c r="N337" s="2">
        <v>520</v>
      </c>
      <c r="O337" s="2">
        <v>0</v>
      </c>
      <c r="P337" s="2">
        <v>520</v>
      </c>
    </row>
    <row r="338" spans="1:16" x14ac:dyDescent="0.2">
      <c r="A338" s="3">
        <v>26170</v>
      </c>
      <c r="B338" s="3" t="s">
        <v>1436</v>
      </c>
      <c r="C338" s="3" t="s">
        <v>1452</v>
      </c>
      <c r="D338" s="3" t="s">
        <v>824</v>
      </c>
      <c r="E338" s="3" t="s">
        <v>81</v>
      </c>
      <c r="F338" s="4">
        <v>42704</v>
      </c>
      <c r="H338" s="2">
        <v>520</v>
      </c>
      <c r="I338" s="2">
        <v>520</v>
      </c>
      <c r="J338" s="2" t="s">
        <v>45</v>
      </c>
      <c r="K338" s="2" t="s">
        <v>46</v>
      </c>
      <c r="L338" s="2" t="s">
        <v>39</v>
      </c>
      <c r="M338" s="2" t="s">
        <v>742</v>
      </c>
      <c r="N338" s="2">
        <v>520</v>
      </c>
      <c r="O338" s="2">
        <v>0</v>
      </c>
      <c r="P338" s="2">
        <v>520</v>
      </c>
    </row>
    <row r="339" spans="1:16" x14ac:dyDescent="0.2">
      <c r="A339" s="3">
        <v>26171</v>
      </c>
      <c r="B339" s="3" t="s">
        <v>1436</v>
      </c>
      <c r="C339" s="3" t="s">
        <v>1453</v>
      </c>
      <c r="D339" s="3" t="s">
        <v>824</v>
      </c>
      <c r="E339" s="3" t="s">
        <v>81</v>
      </c>
      <c r="F339" s="4">
        <v>42704</v>
      </c>
      <c r="H339" s="2">
        <v>520</v>
      </c>
      <c r="I339" s="2">
        <v>520</v>
      </c>
      <c r="J339" s="2" t="s">
        <v>45</v>
      </c>
      <c r="K339" s="2" t="s">
        <v>46</v>
      </c>
      <c r="L339" s="2" t="s">
        <v>39</v>
      </c>
      <c r="M339" s="2" t="s">
        <v>742</v>
      </c>
      <c r="N339" s="2">
        <v>520</v>
      </c>
      <c r="O339" s="2">
        <v>0</v>
      </c>
      <c r="P339" s="2">
        <v>520</v>
      </c>
    </row>
    <row r="340" spans="1:16" x14ac:dyDescent="0.2">
      <c r="A340" s="3">
        <v>26172</v>
      </c>
      <c r="B340" s="3" t="s">
        <v>1436</v>
      </c>
      <c r="C340" s="3" t="s">
        <v>1454</v>
      </c>
      <c r="D340" s="3" t="s">
        <v>824</v>
      </c>
      <c r="E340" s="3" t="s">
        <v>81</v>
      </c>
      <c r="F340" s="4">
        <v>42704</v>
      </c>
      <c r="H340" s="2">
        <v>520</v>
      </c>
      <c r="I340" s="2">
        <v>520</v>
      </c>
      <c r="J340" s="2" t="s">
        <v>45</v>
      </c>
      <c r="K340" s="2" t="s">
        <v>46</v>
      </c>
      <c r="L340" s="2" t="s">
        <v>39</v>
      </c>
      <c r="M340" s="2" t="s">
        <v>742</v>
      </c>
      <c r="N340" s="2">
        <v>520</v>
      </c>
      <c r="O340" s="2">
        <v>0</v>
      </c>
      <c r="P340" s="2">
        <v>520</v>
      </c>
    </row>
    <row r="341" spans="1:16" x14ac:dyDescent="0.2">
      <c r="A341" s="3">
        <v>26173</v>
      </c>
      <c r="B341" s="3" t="s">
        <v>1436</v>
      </c>
      <c r="C341" s="3" t="s">
        <v>1455</v>
      </c>
      <c r="D341" s="3" t="s">
        <v>824</v>
      </c>
      <c r="E341" s="3" t="s">
        <v>81</v>
      </c>
      <c r="F341" s="4">
        <v>42704</v>
      </c>
      <c r="H341" s="2">
        <v>520</v>
      </c>
      <c r="I341" s="2">
        <v>520</v>
      </c>
      <c r="J341" s="2" t="s">
        <v>45</v>
      </c>
      <c r="K341" s="2" t="s">
        <v>46</v>
      </c>
      <c r="L341" s="2" t="s">
        <v>39</v>
      </c>
      <c r="M341" s="2" t="s">
        <v>742</v>
      </c>
      <c r="N341" s="2">
        <v>520</v>
      </c>
      <c r="O341" s="2">
        <v>0</v>
      </c>
      <c r="P341" s="2">
        <v>520</v>
      </c>
    </row>
    <row r="342" spans="1:16" x14ac:dyDescent="0.2">
      <c r="A342" s="3">
        <v>26174</v>
      </c>
      <c r="B342" s="3" t="s">
        <v>1436</v>
      </c>
      <c r="C342" s="3" t="s">
        <v>1456</v>
      </c>
      <c r="D342" s="3" t="s">
        <v>824</v>
      </c>
      <c r="E342" s="3" t="s">
        <v>81</v>
      </c>
      <c r="F342" s="4">
        <v>42704</v>
      </c>
      <c r="H342" s="2">
        <v>520</v>
      </c>
      <c r="I342" s="2">
        <v>520</v>
      </c>
      <c r="J342" s="2" t="s">
        <v>45</v>
      </c>
      <c r="K342" s="2" t="s">
        <v>46</v>
      </c>
      <c r="L342" s="2" t="s">
        <v>39</v>
      </c>
      <c r="M342" s="2" t="s">
        <v>742</v>
      </c>
      <c r="N342" s="2">
        <v>520</v>
      </c>
      <c r="O342" s="2">
        <v>0</v>
      </c>
      <c r="P342" s="2">
        <v>520</v>
      </c>
    </row>
    <row r="343" spans="1:16" x14ac:dyDescent="0.2">
      <c r="A343" s="3">
        <v>26175</v>
      </c>
      <c r="B343" s="3" t="s">
        <v>1436</v>
      </c>
      <c r="C343" s="3" t="s">
        <v>1457</v>
      </c>
      <c r="D343" s="3" t="s">
        <v>824</v>
      </c>
      <c r="E343" s="3" t="s">
        <v>81</v>
      </c>
      <c r="F343" s="4">
        <v>42704</v>
      </c>
      <c r="H343" s="2">
        <v>520</v>
      </c>
      <c r="I343" s="2">
        <v>520</v>
      </c>
      <c r="J343" s="2" t="s">
        <v>45</v>
      </c>
      <c r="K343" s="2" t="s">
        <v>46</v>
      </c>
      <c r="L343" s="2" t="s">
        <v>39</v>
      </c>
      <c r="M343" s="2" t="s">
        <v>742</v>
      </c>
      <c r="N343" s="2">
        <v>520</v>
      </c>
      <c r="O343" s="2">
        <v>0</v>
      </c>
      <c r="P343" s="2">
        <v>520</v>
      </c>
    </row>
    <row r="344" spans="1:16" x14ac:dyDescent="0.2">
      <c r="A344" s="3">
        <v>26176</v>
      </c>
      <c r="B344" s="3" t="s">
        <v>1436</v>
      </c>
      <c r="C344" s="3" t="s">
        <v>1458</v>
      </c>
      <c r="D344" s="3" t="s">
        <v>824</v>
      </c>
      <c r="E344" s="3" t="s">
        <v>81</v>
      </c>
      <c r="F344" s="4">
        <v>42704</v>
      </c>
      <c r="H344" s="2">
        <v>520</v>
      </c>
      <c r="I344" s="2">
        <v>520</v>
      </c>
      <c r="J344" s="2" t="s">
        <v>45</v>
      </c>
      <c r="K344" s="2" t="s">
        <v>46</v>
      </c>
      <c r="L344" s="2" t="s">
        <v>39</v>
      </c>
      <c r="M344" s="2" t="s">
        <v>742</v>
      </c>
      <c r="N344" s="2">
        <v>520</v>
      </c>
      <c r="O344" s="2">
        <v>0</v>
      </c>
      <c r="P344" s="2">
        <v>520</v>
      </c>
    </row>
    <row r="345" spans="1:16" x14ac:dyDescent="0.2">
      <c r="A345" s="3">
        <v>26177</v>
      </c>
      <c r="B345" s="3" t="s">
        <v>1436</v>
      </c>
      <c r="C345" s="3" t="s">
        <v>1459</v>
      </c>
      <c r="D345" s="3" t="s">
        <v>824</v>
      </c>
      <c r="E345" s="3" t="s">
        <v>81</v>
      </c>
      <c r="F345" s="4">
        <v>42704</v>
      </c>
      <c r="H345" s="2">
        <v>520</v>
      </c>
      <c r="I345" s="2">
        <v>520</v>
      </c>
      <c r="J345" s="2" t="s">
        <v>45</v>
      </c>
      <c r="K345" s="2" t="s">
        <v>46</v>
      </c>
      <c r="L345" s="2" t="s">
        <v>39</v>
      </c>
      <c r="M345" s="2" t="s">
        <v>742</v>
      </c>
      <c r="N345" s="2">
        <v>520</v>
      </c>
      <c r="O345" s="2">
        <v>0</v>
      </c>
      <c r="P345" s="2">
        <v>520</v>
      </c>
    </row>
    <row r="346" spans="1:16" x14ac:dyDescent="0.2">
      <c r="A346" s="3">
        <v>26178</v>
      </c>
      <c r="B346" s="3" t="s">
        <v>1436</v>
      </c>
      <c r="C346" s="3" t="s">
        <v>1460</v>
      </c>
      <c r="D346" s="3" t="s">
        <v>824</v>
      </c>
      <c r="E346" s="3" t="s">
        <v>81</v>
      </c>
      <c r="F346" s="4">
        <v>42704</v>
      </c>
      <c r="H346" s="2">
        <v>520</v>
      </c>
      <c r="I346" s="2">
        <v>520</v>
      </c>
      <c r="J346" s="2" t="s">
        <v>45</v>
      </c>
      <c r="K346" s="2" t="s">
        <v>46</v>
      </c>
      <c r="L346" s="2" t="s">
        <v>39</v>
      </c>
      <c r="M346" s="2" t="s">
        <v>742</v>
      </c>
      <c r="N346" s="2">
        <v>520</v>
      </c>
      <c r="O346" s="2">
        <v>0</v>
      </c>
      <c r="P346" s="2">
        <v>520</v>
      </c>
    </row>
    <row r="347" spans="1:16" x14ac:dyDescent="0.2">
      <c r="A347" s="3">
        <v>26179</v>
      </c>
      <c r="B347" s="3" t="s">
        <v>1436</v>
      </c>
      <c r="C347" s="3" t="s">
        <v>1461</v>
      </c>
      <c r="D347" s="3" t="s">
        <v>824</v>
      </c>
      <c r="E347" s="3" t="s">
        <v>81</v>
      </c>
      <c r="F347" s="4">
        <v>42704</v>
      </c>
      <c r="H347" s="2">
        <v>520</v>
      </c>
      <c r="I347" s="2">
        <v>520</v>
      </c>
      <c r="J347" s="2" t="s">
        <v>45</v>
      </c>
      <c r="K347" s="2" t="s">
        <v>46</v>
      </c>
      <c r="L347" s="2" t="s">
        <v>39</v>
      </c>
      <c r="M347" s="2" t="s">
        <v>742</v>
      </c>
      <c r="N347" s="2">
        <v>520</v>
      </c>
      <c r="O347" s="2">
        <v>0</v>
      </c>
      <c r="P347" s="2">
        <v>520</v>
      </c>
    </row>
    <row r="348" spans="1:16" x14ac:dyDescent="0.2">
      <c r="A348" s="3">
        <v>26180</v>
      </c>
      <c r="B348" s="3" t="s">
        <v>1436</v>
      </c>
      <c r="C348" s="3" t="s">
        <v>1462</v>
      </c>
      <c r="D348" s="3" t="s">
        <v>824</v>
      </c>
      <c r="E348" s="3" t="s">
        <v>81</v>
      </c>
      <c r="F348" s="4">
        <v>42704</v>
      </c>
      <c r="H348" s="2">
        <v>520</v>
      </c>
      <c r="I348" s="2">
        <v>520</v>
      </c>
      <c r="J348" s="2" t="s">
        <v>45</v>
      </c>
      <c r="K348" s="2" t="s">
        <v>46</v>
      </c>
      <c r="L348" s="2" t="s">
        <v>39</v>
      </c>
      <c r="M348" s="2" t="s">
        <v>742</v>
      </c>
      <c r="N348" s="2">
        <v>520</v>
      </c>
      <c r="O348" s="2">
        <v>0</v>
      </c>
      <c r="P348" s="2">
        <v>520</v>
      </c>
    </row>
    <row r="349" spans="1:16" x14ac:dyDescent="0.2">
      <c r="A349" s="3">
        <v>26181</v>
      </c>
      <c r="B349" s="3" t="s">
        <v>1436</v>
      </c>
      <c r="C349" s="3" t="s">
        <v>1463</v>
      </c>
      <c r="D349" s="3" t="s">
        <v>824</v>
      </c>
      <c r="E349" s="3" t="s">
        <v>81</v>
      </c>
      <c r="F349" s="4">
        <v>42704</v>
      </c>
      <c r="H349" s="2">
        <v>520</v>
      </c>
      <c r="I349" s="2">
        <v>520</v>
      </c>
      <c r="J349" s="2" t="s">
        <v>45</v>
      </c>
      <c r="K349" s="2" t="s">
        <v>46</v>
      </c>
      <c r="L349" s="2" t="s">
        <v>39</v>
      </c>
      <c r="M349" s="2" t="s">
        <v>742</v>
      </c>
      <c r="N349" s="2">
        <v>520</v>
      </c>
      <c r="O349" s="2">
        <v>0</v>
      </c>
      <c r="P349" s="2">
        <v>520</v>
      </c>
    </row>
    <row r="350" spans="1:16" x14ac:dyDescent="0.2">
      <c r="A350" s="3">
        <v>26182</v>
      </c>
      <c r="B350" s="3" t="s">
        <v>1436</v>
      </c>
      <c r="C350" s="3" t="s">
        <v>1464</v>
      </c>
      <c r="D350" s="3" t="s">
        <v>824</v>
      </c>
      <c r="E350" s="3" t="s">
        <v>81</v>
      </c>
      <c r="F350" s="4">
        <v>42704</v>
      </c>
      <c r="H350" s="2">
        <v>520</v>
      </c>
      <c r="I350" s="2">
        <v>520</v>
      </c>
      <c r="J350" s="2" t="s">
        <v>45</v>
      </c>
      <c r="K350" s="2" t="s">
        <v>46</v>
      </c>
      <c r="L350" s="2" t="s">
        <v>39</v>
      </c>
      <c r="M350" s="2" t="s">
        <v>742</v>
      </c>
      <c r="N350" s="2">
        <v>520</v>
      </c>
      <c r="O350" s="2">
        <v>0</v>
      </c>
      <c r="P350" s="2">
        <v>520</v>
      </c>
    </row>
    <row r="351" spans="1:16" x14ac:dyDescent="0.2">
      <c r="A351" s="3">
        <v>26183</v>
      </c>
      <c r="B351" s="3" t="s">
        <v>1436</v>
      </c>
      <c r="C351" s="3" t="s">
        <v>1465</v>
      </c>
      <c r="D351" s="3" t="s">
        <v>824</v>
      </c>
      <c r="E351" s="3" t="s">
        <v>81</v>
      </c>
      <c r="F351" s="4">
        <v>42704</v>
      </c>
      <c r="H351" s="2">
        <v>520</v>
      </c>
      <c r="I351" s="2">
        <v>520</v>
      </c>
      <c r="J351" s="2" t="s">
        <v>45</v>
      </c>
      <c r="K351" s="2" t="s">
        <v>46</v>
      </c>
      <c r="L351" s="2" t="s">
        <v>39</v>
      </c>
      <c r="M351" s="2" t="s">
        <v>742</v>
      </c>
      <c r="N351" s="2">
        <v>520</v>
      </c>
      <c r="O351" s="2">
        <v>0</v>
      </c>
      <c r="P351" s="2">
        <v>520</v>
      </c>
    </row>
    <row r="352" spans="1:16" x14ac:dyDescent="0.2">
      <c r="A352" s="3">
        <v>26184</v>
      </c>
      <c r="B352" s="3" t="s">
        <v>1436</v>
      </c>
      <c r="C352" s="3" t="s">
        <v>1466</v>
      </c>
      <c r="D352" s="3" t="s">
        <v>824</v>
      </c>
      <c r="E352" s="3" t="s">
        <v>81</v>
      </c>
      <c r="F352" s="4">
        <v>42704</v>
      </c>
      <c r="H352" s="2">
        <v>520</v>
      </c>
      <c r="I352" s="2">
        <v>520</v>
      </c>
      <c r="J352" s="2" t="s">
        <v>45</v>
      </c>
      <c r="K352" s="2" t="s">
        <v>46</v>
      </c>
      <c r="L352" s="2" t="s">
        <v>39</v>
      </c>
      <c r="M352" s="2" t="s">
        <v>742</v>
      </c>
      <c r="N352" s="2">
        <v>520</v>
      </c>
      <c r="O352" s="2">
        <v>0</v>
      </c>
      <c r="P352" s="2">
        <v>520</v>
      </c>
    </row>
    <row r="353" spans="1:16" x14ac:dyDescent="0.2">
      <c r="A353" s="3">
        <v>26185</v>
      </c>
      <c r="B353" s="3" t="s">
        <v>1467</v>
      </c>
      <c r="C353" s="3" t="s">
        <v>1468</v>
      </c>
      <c r="D353" s="3" t="s">
        <v>824</v>
      </c>
      <c r="E353" s="3" t="s">
        <v>1469</v>
      </c>
      <c r="F353" s="4">
        <v>42696</v>
      </c>
      <c r="H353" s="2">
        <v>869.92</v>
      </c>
      <c r="I353" s="2">
        <v>869.92</v>
      </c>
      <c r="J353" s="2" t="s">
        <v>45</v>
      </c>
      <c r="K353" s="2" t="s">
        <v>46</v>
      </c>
      <c r="L353" s="2" t="s">
        <v>39</v>
      </c>
      <c r="M353" s="2" t="s">
        <v>766</v>
      </c>
      <c r="N353" s="2">
        <v>869.92</v>
      </c>
      <c r="O353" s="2">
        <v>0</v>
      </c>
      <c r="P353" s="2">
        <v>869.92</v>
      </c>
    </row>
    <row r="354" spans="1:16" x14ac:dyDescent="0.2">
      <c r="A354" s="3">
        <v>26186</v>
      </c>
      <c r="B354" s="3" t="s">
        <v>1470</v>
      </c>
      <c r="C354" s="3" t="s">
        <v>1471</v>
      </c>
      <c r="D354" s="3" t="s">
        <v>824</v>
      </c>
      <c r="E354" s="3" t="s">
        <v>96</v>
      </c>
      <c r="F354" s="4">
        <v>42698</v>
      </c>
      <c r="H354" s="2">
        <v>2810</v>
      </c>
      <c r="I354" s="2">
        <v>2810</v>
      </c>
      <c r="J354" s="2" t="s">
        <v>45</v>
      </c>
      <c r="K354" s="2" t="s">
        <v>46</v>
      </c>
      <c r="L354" s="2" t="s">
        <v>39</v>
      </c>
      <c r="M354" s="2" t="s">
        <v>766</v>
      </c>
      <c r="N354" s="2">
        <v>2810</v>
      </c>
      <c r="O354" s="2">
        <v>0</v>
      </c>
      <c r="P354" s="2">
        <v>2810</v>
      </c>
    </row>
    <row r="355" spans="1:16" x14ac:dyDescent="0.2">
      <c r="A355" s="3">
        <v>26187</v>
      </c>
      <c r="B355" s="3" t="s">
        <v>1472</v>
      </c>
      <c r="C355" s="3" t="s">
        <v>1473</v>
      </c>
      <c r="D355" s="3" t="s">
        <v>824</v>
      </c>
      <c r="E355" s="3" t="s">
        <v>96</v>
      </c>
      <c r="F355" s="4">
        <v>42704</v>
      </c>
      <c r="H355" s="2">
        <v>1461.15</v>
      </c>
      <c r="I355" s="2">
        <v>1461.15</v>
      </c>
      <c r="J355" s="2" t="s">
        <v>45</v>
      </c>
      <c r="K355" s="2" t="s">
        <v>46</v>
      </c>
      <c r="L355" s="2" t="s">
        <v>39</v>
      </c>
      <c r="M355" s="2" t="s">
        <v>730</v>
      </c>
      <c r="N355" s="2">
        <v>1461.15</v>
      </c>
      <c r="O355" s="2">
        <v>0</v>
      </c>
      <c r="P355" s="2">
        <v>1461.15</v>
      </c>
    </row>
    <row r="356" spans="1:16" x14ac:dyDescent="0.2">
      <c r="A356" s="3">
        <v>26188</v>
      </c>
      <c r="B356" s="3" t="s">
        <v>1474</v>
      </c>
      <c r="C356" s="3" t="s">
        <v>1475</v>
      </c>
      <c r="D356" s="3" t="s">
        <v>824</v>
      </c>
      <c r="E356" s="3" t="s">
        <v>765</v>
      </c>
      <c r="F356" s="4">
        <v>42711</v>
      </c>
      <c r="H356" s="2">
        <v>834.8</v>
      </c>
      <c r="I356" s="2">
        <v>834.8</v>
      </c>
      <c r="J356" s="2" t="s">
        <v>45</v>
      </c>
      <c r="K356" s="2" t="s">
        <v>46</v>
      </c>
      <c r="L356" s="2" t="s">
        <v>39</v>
      </c>
      <c r="M356" s="2" t="s">
        <v>766</v>
      </c>
      <c r="N356" s="2">
        <v>834.8</v>
      </c>
      <c r="O356" s="2">
        <v>0</v>
      </c>
      <c r="P356" s="2">
        <v>834.8</v>
      </c>
    </row>
    <row r="357" spans="1:16" x14ac:dyDescent="0.2">
      <c r="A357" s="3">
        <v>26189</v>
      </c>
      <c r="B357" s="3" t="s">
        <v>1304</v>
      </c>
      <c r="C357" s="3" t="s">
        <v>1476</v>
      </c>
      <c r="D357" s="3" t="s">
        <v>824</v>
      </c>
      <c r="E357" s="3" t="s">
        <v>26</v>
      </c>
      <c r="F357" s="4">
        <v>42429</v>
      </c>
      <c r="H357" s="2">
        <v>206.22</v>
      </c>
      <c r="I357" s="2">
        <v>83.2</v>
      </c>
      <c r="J357" s="2" t="s">
        <v>97</v>
      </c>
      <c r="K357" s="2" t="s">
        <v>98</v>
      </c>
      <c r="N357" s="2">
        <v>206.22</v>
      </c>
      <c r="O357" s="2">
        <v>206.22</v>
      </c>
      <c r="P357" s="2">
        <v>206.22</v>
      </c>
    </row>
    <row r="358" spans="1:16" x14ac:dyDescent="0.2">
      <c r="A358" s="3">
        <v>26190</v>
      </c>
      <c r="B358" s="3" t="s">
        <v>1477</v>
      </c>
      <c r="C358" s="3" t="s">
        <v>1478</v>
      </c>
      <c r="D358" s="3" t="s">
        <v>824</v>
      </c>
      <c r="E358" s="3" t="s">
        <v>765</v>
      </c>
      <c r="F358" s="4">
        <v>42711</v>
      </c>
      <c r="H358" s="2">
        <v>976</v>
      </c>
      <c r="I358" s="2">
        <v>976</v>
      </c>
      <c r="J358" s="2" t="s">
        <v>45</v>
      </c>
      <c r="K358" s="2" t="s">
        <v>46</v>
      </c>
      <c r="L358" s="2" t="s">
        <v>39</v>
      </c>
      <c r="M358" s="2" t="s">
        <v>766</v>
      </c>
      <c r="N358" s="2">
        <v>976</v>
      </c>
      <c r="O358" s="2">
        <v>0</v>
      </c>
      <c r="P358" s="2">
        <v>976</v>
      </c>
    </row>
    <row r="359" spans="1:16" x14ac:dyDescent="0.2">
      <c r="A359" s="3">
        <v>26191</v>
      </c>
      <c r="B359" s="3" t="s">
        <v>1479</v>
      </c>
      <c r="C359" s="3" t="s">
        <v>1480</v>
      </c>
      <c r="D359" s="3" t="s">
        <v>824</v>
      </c>
      <c r="E359" s="3" t="s">
        <v>765</v>
      </c>
      <c r="F359" s="4">
        <v>42711</v>
      </c>
      <c r="H359" s="2">
        <v>876</v>
      </c>
      <c r="I359" s="2">
        <v>876</v>
      </c>
      <c r="J359" s="2" t="s">
        <v>45</v>
      </c>
      <c r="K359" s="2" t="s">
        <v>46</v>
      </c>
      <c r="L359" s="2" t="s">
        <v>39</v>
      </c>
      <c r="M359" s="2" t="s">
        <v>766</v>
      </c>
      <c r="N359" s="2">
        <v>876</v>
      </c>
      <c r="O359" s="2">
        <v>0</v>
      </c>
      <c r="P359" s="2">
        <v>876</v>
      </c>
    </row>
    <row r="360" spans="1:16" x14ac:dyDescent="0.2">
      <c r="A360" s="3">
        <v>26192</v>
      </c>
      <c r="B360" s="3" t="s">
        <v>1481</v>
      </c>
      <c r="C360" s="3" t="s">
        <v>1482</v>
      </c>
      <c r="D360" s="3" t="s">
        <v>824</v>
      </c>
      <c r="E360" s="3" t="s">
        <v>765</v>
      </c>
      <c r="F360" s="4">
        <v>42711</v>
      </c>
      <c r="H360" s="2">
        <v>1414.84</v>
      </c>
      <c r="I360" s="2">
        <v>1414.84</v>
      </c>
      <c r="J360" s="2" t="s">
        <v>45</v>
      </c>
      <c r="K360" s="2" t="s">
        <v>46</v>
      </c>
      <c r="L360" s="2" t="s">
        <v>39</v>
      </c>
      <c r="M360" s="2" t="s">
        <v>766</v>
      </c>
      <c r="N360" s="2">
        <v>1414.84</v>
      </c>
      <c r="O360" s="2">
        <v>0</v>
      </c>
      <c r="P360" s="2">
        <v>1414.84</v>
      </c>
    </row>
    <row r="361" spans="1:16" x14ac:dyDescent="0.2">
      <c r="A361" s="3">
        <v>26193</v>
      </c>
      <c r="B361" s="3" t="s">
        <v>1483</v>
      </c>
      <c r="C361" s="3" t="s">
        <v>1484</v>
      </c>
      <c r="D361" s="3" t="s">
        <v>824</v>
      </c>
      <c r="E361" s="3" t="s">
        <v>1314</v>
      </c>
      <c r="F361" s="4">
        <v>42711</v>
      </c>
      <c r="H361" s="2">
        <v>1334.74</v>
      </c>
      <c r="I361" s="2">
        <v>1334.74</v>
      </c>
      <c r="J361" s="2" t="s">
        <v>45</v>
      </c>
      <c r="K361" s="2" t="s">
        <v>46</v>
      </c>
      <c r="L361" s="2" t="s">
        <v>39</v>
      </c>
      <c r="M361" s="2" t="s">
        <v>766</v>
      </c>
      <c r="N361" s="2">
        <v>1334.74</v>
      </c>
      <c r="O361" s="2">
        <v>0</v>
      </c>
      <c r="P361" s="2">
        <v>1334.74</v>
      </c>
    </row>
    <row r="362" spans="1:16" x14ac:dyDescent="0.2">
      <c r="A362" s="3">
        <v>26194</v>
      </c>
      <c r="B362" s="3" t="s">
        <v>1485</v>
      </c>
      <c r="C362" s="3" t="s">
        <v>1486</v>
      </c>
      <c r="D362" s="3" t="s">
        <v>824</v>
      </c>
      <c r="E362" s="3" t="s">
        <v>233</v>
      </c>
      <c r="F362" s="4">
        <v>42712</v>
      </c>
      <c r="H362" s="2">
        <v>2284</v>
      </c>
      <c r="I362" s="2">
        <v>2284</v>
      </c>
      <c r="J362" s="2" t="s">
        <v>45</v>
      </c>
      <c r="K362" s="2" t="s">
        <v>46</v>
      </c>
      <c r="L362" s="2" t="s">
        <v>39</v>
      </c>
      <c r="M362" s="2" t="s">
        <v>234</v>
      </c>
      <c r="N362" s="2">
        <v>2284</v>
      </c>
      <c r="O362" s="2">
        <v>0</v>
      </c>
      <c r="P362" s="2">
        <v>2284</v>
      </c>
    </row>
    <row r="363" spans="1:16" x14ac:dyDescent="0.2">
      <c r="A363" s="3">
        <v>26195</v>
      </c>
      <c r="B363" s="3" t="s">
        <v>1487</v>
      </c>
      <c r="C363" s="3" t="s">
        <v>1488</v>
      </c>
      <c r="D363" s="3" t="s">
        <v>824</v>
      </c>
      <c r="E363" s="3" t="s">
        <v>96</v>
      </c>
      <c r="F363" s="4">
        <v>42718</v>
      </c>
      <c r="H363" s="2">
        <v>1261.1500000000001</v>
      </c>
      <c r="I363" s="2">
        <v>1261.1500000000001</v>
      </c>
      <c r="J363" s="2" t="s">
        <v>45</v>
      </c>
      <c r="K363" s="2" t="s">
        <v>46</v>
      </c>
      <c r="L363" s="2" t="s">
        <v>39</v>
      </c>
      <c r="M363" s="2" t="s">
        <v>730</v>
      </c>
      <c r="N363" s="2">
        <v>1261.1500000000001</v>
      </c>
      <c r="O363" s="2">
        <v>0</v>
      </c>
      <c r="P363" s="2">
        <v>1261.1500000000001</v>
      </c>
    </row>
    <row r="364" spans="1:16" x14ac:dyDescent="0.2">
      <c r="A364" s="3">
        <v>26196</v>
      </c>
      <c r="B364" s="3" t="s">
        <v>1489</v>
      </c>
      <c r="C364" s="3" t="s">
        <v>1490</v>
      </c>
      <c r="D364" s="3" t="s">
        <v>824</v>
      </c>
      <c r="E364" s="3" t="s">
        <v>96</v>
      </c>
      <c r="F364" s="4">
        <v>42719</v>
      </c>
      <c r="H364" s="2">
        <v>820</v>
      </c>
      <c r="I364" s="2">
        <v>820</v>
      </c>
      <c r="J364" s="2" t="s">
        <v>45</v>
      </c>
      <c r="K364" s="2" t="s">
        <v>46</v>
      </c>
      <c r="L364" s="2" t="s">
        <v>39</v>
      </c>
      <c r="M364" s="2" t="s">
        <v>730</v>
      </c>
      <c r="N364" s="2">
        <v>820</v>
      </c>
      <c r="O364" s="2">
        <v>0</v>
      </c>
      <c r="P364" s="2">
        <v>820</v>
      </c>
    </row>
    <row r="365" spans="1:16" x14ac:dyDescent="0.2">
      <c r="A365" s="3">
        <v>26197</v>
      </c>
      <c r="B365" s="3" t="s">
        <v>1489</v>
      </c>
      <c r="C365" s="3" t="s">
        <v>1491</v>
      </c>
      <c r="D365" s="3" t="s">
        <v>824</v>
      </c>
      <c r="E365" s="3" t="s">
        <v>96</v>
      </c>
      <c r="F365" s="4">
        <v>42719</v>
      </c>
      <c r="H365" s="2">
        <v>820</v>
      </c>
      <c r="I365" s="2">
        <v>820</v>
      </c>
      <c r="J365" s="2" t="s">
        <v>45</v>
      </c>
      <c r="K365" s="2" t="s">
        <v>46</v>
      </c>
      <c r="L365" s="2" t="s">
        <v>39</v>
      </c>
      <c r="M365" s="2" t="s">
        <v>730</v>
      </c>
      <c r="N365" s="2">
        <v>820</v>
      </c>
      <c r="O365" s="2">
        <v>0</v>
      </c>
      <c r="P365" s="2">
        <v>820</v>
      </c>
    </row>
    <row r="366" spans="1:16" x14ac:dyDescent="0.2">
      <c r="A366" s="3">
        <v>26198</v>
      </c>
      <c r="B366" s="3" t="s">
        <v>1489</v>
      </c>
      <c r="C366" s="3" t="s">
        <v>1492</v>
      </c>
      <c r="D366" s="3" t="s">
        <v>824</v>
      </c>
      <c r="E366" s="3" t="s">
        <v>96</v>
      </c>
      <c r="F366" s="4">
        <v>42719</v>
      </c>
      <c r="H366" s="2">
        <v>820</v>
      </c>
      <c r="I366" s="2">
        <v>820</v>
      </c>
      <c r="J366" s="2" t="s">
        <v>45</v>
      </c>
      <c r="K366" s="2" t="s">
        <v>46</v>
      </c>
      <c r="L366" s="2" t="s">
        <v>39</v>
      </c>
      <c r="M366" s="2" t="s">
        <v>730</v>
      </c>
      <c r="N366" s="2">
        <v>820</v>
      </c>
      <c r="O366" s="2">
        <v>0</v>
      </c>
      <c r="P366" s="2">
        <v>820</v>
      </c>
    </row>
    <row r="367" spans="1:16" x14ac:dyDescent="0.2">
      <c r="A367" s="3">
        <v>26199</v>
      </c>
      <c r="B367" s="3" t="s">
        <v>1489</v>
      </c>
      <c r="C367" s="3" t="s">
        <v>1493</v>
      </c>
      <c r="D367" s="3" t="s">
        <v>824</v>
      </c>
      <c r="E367" s="3" t="s">
        <v>96</v>
      </c>
      <c r="F367" s="4">
        <v>42719</v>
      </c>
      <c r="H367" s="2">
        <v>820</v>
      </c>
      <c r="I367" s="2">
        <v>820</v>
      </c>
      <c r="J367" s="2" t="s">
        <v>59</v>
      </c>
      <c r="K367" s="2" t="s">
        <v>60</v>
      </c>
      <c r="L367" s="2" t="s">
        <v>61</v>
      </c>
      <c r="M367" s="2" t="s">
        <v>1397</v>
      </c>
      <c r="N367" s="2">
        <v>820</v>
      </c>
      <c r="O367" s="2">
        <v>0</v>
      </c>
      <c r="P367" s="2">
        <v>820</v>
      </c>
    </row>
    <row r="368" spans="1:16" x14ac:dyDescent="0.2">
      <c r="A368" s="3">
        <v>26200</v>
      </c>
      <c r="B368" s="3" t="s">
        <v>1489</v>
      </c>
      <c r="C368" s="3" t="s">
        <v>1494</v>
      </c>
      <c r="D368" s="3" t="s">
        <v>824</v>
      </c>
      <c r="E368" s="3" t="s">
        <v>96</v>
      </c>
      <c r="F368" s="4">
        <v>42719</v>
      </c>
      <c r="H368" s="2">
        <v>820</v>
      </c>
      <c r="I368" s="2">
        <v>820</v>
      </c>
      <c r="J368" s="2" t="s">
        <v>59</v>
      </c>
      <c r="K368" s="2" t="s">
        <v>60</v>
      </c>
      <c r="L368" s="2" t="s">
        <v>61</v>
      </c>
      <c r="M368" s="2" t="s">
        <v>1397</v>
      </c>
      <c r="N368" s="2">
        <v>820</v>
      </c>
      <c r="O368" s="2">
        <v>0</v>
      </c>
      <c r="P368" s="2">
        <v>820</v>
      </c>
    </row>
    <row r="369" spans="1:16" x14ac:dyDescent="0.2">
      <c r="A369" s="3">
        <v>26201</v>
      </c>
      <c r="B369" s="3" t="s">
        <v>1495</v>
      </c>
      <c r="C369" s="3" t="s">
        <v>1496</v>
      </c>
      <c r="D369" s="3" t="s">
        <v>824</v>
      </c>
      <c r="E369" s="3" t="s">
        <v>765</v>
      </c>
      <c r="F369" s="4">
        <v>42719</v>
      </c>
      <c r="H369" s="2">
        <v>2000</v>
      </c>
      <c r="I369" s="2">
        <v>2000</v>
      </c>
      <c r="J369" s="2" t="s">
        <v>45</v>
      </c>
      <c r="K369" s="2" t="s">
        <v>46</v>
      </c>
      <c r="L369" s="2" t="s">
        <v>39</v>
      </c>
      <c r="M369" s="2" t="s">
        <v>766</v>
      </c>
      <c r="N369" s="2">
        <v>2000</v>
      </c>
      <c r="O369" s="2">
        <v>0</v>
      </c>
      <c r="P369" s="2">
        <v>2000</v>
      </c>
    </row>
    <row r="370" spans="1:16" x14ac:dyDescent="0.2">
      <c r="A370" s="3">
        <v>26202</v>
      </c>
      <c r="B370" s="3" t="s">
        <v>1497</v>
      </c>
      <c r="C370" s="3" t="s">
        <v>1498</v>
      </c>
      <c r="D370" s="3" t="s">
        <v>824</v>
      </c>
      <c r="E370" s="3" t="s">
        <v>1499</v>
      </c>
      <c r="F370" s="4">
        <v>42719</v>
      </c>
      <c r="H370" s="2">
        <v>3050</v>
      </c>
      <c r="I370" s="2">
        <v>3050</v>
      </c>
      <c r="J370" s="2" t="s">
        <v>45</v>
      </c>
      <c r="K370" s="2" t="s">
        <v>46</v>
      </c>
      <c r="L370" s="2" t="s">
        <v>39</v>
      </c>
      <c r="M370" s="2" t="s">
        <v>766</v>
      </c>
      <c r="N370" s="2">
        <v>3050</v>
      </c>
      <c r="O370" s="2">
        <v>0</v>
      </c>
      <c r="P370" s="2">
        <v>3050</v>
      </c>
    </row>
    <row r="371" spans="1:16" x14ac:dyDescent="0.2">
      <c r="A371" s="3">
        <v>26203</v>
      </c>
      <c r="B371" s="3" t="s">
        <v>1500</v>
      </c>
      <c r="C371" s="3" t="s">
        <v>1501</v>
      </c>
      <c r="D371" s="3" t="s">
        <v>824</v>
      </c>
      <c r="E371" s="3" t="s">
        <v>96</v>
      </c>
      <c r="F371" s="4">
        <v>42734</v>
      </c>
      <c r="H371" s="2">
        <v>2000</v>
      </c>
      <c r="I371" s="2">
        <v>2000</v>
      </c>
      <c r="J371" s="2" t="s">
        <v>45</v>
      </c>
      <c r="K371" s="2" t="s">
        <v>46</v>
      </c>
      <c r="L371" s="2" t="s">
        <v>39</v>
      </c>
      <c r="M371" s="2" t="s">
        <v>730</v>
      </c>
      <c r="N371" s="2">
        <v>2000</v>
      </c>
      <c r="O371" s="2">
        <v>0</v>
      </c>
      <c r="P371" s="2">
        <v>2000</v>
      </c>
    </row>
    <row r="372" spans="1:16" x14ac:dyDescent="0.2">
      <c r="A372" s="3">
        <v>26204</v>
      </c>
      <c r="B372" s="3" t="s">
        <v>1502</v>
      </c>
      <c r="C372" s="3" t="s">
        <v>1503</v>
      </c>
      <c r="D372" s="3" t="s">
        <v>824</v>
      </c>
      <c r="E372" s="3" t="s">
        <v>96</v>
      </c>
      <c r="F372" s="4">
        <v>42734</v>
      </c>
      <c r="H372" s="2">
        <v>1000</v>
      </c>
      <c r="I372" s="2">
        <v>1000</v>
      </c>
      <c r="J372" s="2" t="s">
        <v>45</v>
      </c>
      <c r="K372" s="2" t="s">
        <v>46</v>
      </c>
      <c r="L372" s="2" t="s">
        <v>39</v>
      </c>
      <c r="M372" s="2" t="s">
        <v>730</v>
      </c>
      <c r="N372" s="2">
        <v>1000</v>
      </c>
      <c r="O372" s="2">
        <v>0</v>
      </c>
      <c r="P372" s="2">
        <v>1000</v>
      </c>
    </row>
    <row r="373" spans="1:16" x14ac:dyDescent="0.2">
      <c r="A373" s="3">
        <v>26205</v>
      </c>
      <c r="B373" s="3" t="s">
        <v>1502</v>
      </c>
      <c r="C373" s="3" t="s">
        <v>1504</v>
      </c>
      <c r="D373" s="3" t="s">
        <v>824</v>
      </c>
      <c r="E373" s="3" t="s">
        <v>96</v>
      </c>
      <c r="F373" s="4">
        <v>42734</v>
      </c>
      <c r="H373" s="2">
        <v>1000</v>
      </c>
      <c r="I373" s="2">
        <v>1000</v>
      </c>
      <c r="J373" s="2" t="s">
        <v>45</v>
      </c>
      <c r="K373" s="2" t="s">
        <v>46</v>
      </c>
      <c r="L373" s="2" t="s">
        <v>39</v>
      </c>
      <c r="M373" s="2" t="s">
        <v>730</v>
      </c>
      <c r="N373" s="2">
        <v>1000</v>
      </c>
      <c r="O373" s="2">
        <v>0</v>
      </c>
      <c r="P373" s="2">
        <v>1000</v>
      </c>
    </row>
    <row r="374" spans="1:16" x14ac:dyDescent="0.2">
      <c r="A374" s="3">
        <v>26206</v>
      </c>
      <c r="B374" s="3" t="s">
        <v>1502</v>
      </c>
      <c r="C374" s="3" t="s">
        <v>1505</v>
      </c>
      <c r="D374" s="3" t="s">
        <v>824</v>
      </c>
      <c r="E374" s="3" t="s">
        <v>96</v>
      </c>
      <c r="F374" s="4">
        <v>42734</v>
      </c>
      <c r="H374" s="2">
        <v>1000</v>
      </c>
      <c r="I374" s="2">
        <v>1000</v>
      </c>
      <c r="J374" s="2" t="s">
        <v>45</v>
      </c>
      <c r="K374" s="2" t="s">
        <v>46</v>
      </c>
      <c r="L374" s="2" t="s">
        <v>39</v>
      </c>
      <c r="M374" s="2" t="s">
        <v>730</v>
      </c>
      <c r="N374" s="2">
        <v>1000</v>
      </c>
      <c r="O374" s="2">
        <v>0</v>
      </c>
      <c r="P374" s="2">
        <v>1000</v>
      </c>
    </row>
    <row r="375" spans="1:16" x14ac:dyDescent="0.2">
      <c r="A375" s="3">
        <v>26207</v>
      </c>
      <c r="B375" s="3" t="s">
        <v>1502</v>
      </c>
      <c r="C375" s="3" t="s">
        <v>1506</v>
      </c>
      <c r="D375" s="3" t="s">
        <v>824</v>
      </c>
      <c r="E375" s="3" t="s">
        <v>96</v>
      </c>
      <c r="F375" s="4">
        <v>42734</v>
      </c>
      <c r="H375" s="2">
        <v>1000</v>
      </c>
      <c r="I375" s="2">
        <v>1000</v>
      </c>
      <c r="J375" s="2" t="s">
        <v>45</v>
      </c>
      <c r="K375" s="2" t="s">
        <v>46</v>
      </c>
      <c r="L375" s="2" t="s">
        <v>39</v>
      </c>
      <c r="M375" s="2" t="s">
        <v>730</v>
      </c>
      <c r="N375" s="2">
        <v>1000</v>
      </c>
      <c r="O375" s="2">
        <v>0</v>
      </c>
      <c r="P375" s="2">
        <v>1000</v>
      </c>
    </row>
    <row r="376" spans="1:16" x14ac:dyDescent="0.2">
      <c r="A376" s="3">
        <v>26208</v>
      </c>
      <c r="B376" s="3" t="s">
        <v>1507</v>
      </c>
      <c r="C376" s="3" t="s">
        <v>1508</v>
      </c>
      <c r="D376" s="3" t="s">
        <v>824</v>
      </c>
      <c r="E376" s="3" t="s">
        <v>96</v>
      </c>
      <c r="F376" s="4">
        <v>42734</v>
      </c>
      <c r="H376" s="2">
        <v>1957</v>
      </c>
      <c r="I376" s="2">
        <v>1957</v>
      </c>
      <c r="J376" s="2" t="s">
        <v>45</v>
      </c>
      <c r="K376" s="2" t="s">
        <v>46</v>
      </c>
      <c r="L376" s="2" t="s">
        <v>39</v>
      </c>
      <c r="M376" s="2" t="s">
        <v>941</v>
      </c>
      <c r="N376" s="2">
        <v>1957</v>
      </c>
      <c r="O376" s="2">
        <v>0</v>
      </c>
      <c r="P376" s="2">
        <v>1957</v>
      </c>
    </row>
    <row r="377" spans="1:16" x14ac:dyDescent="0.2">
      <c r="A377" s="3">
        <v>26209</v>
      </c>
      <c r="B377" s="3" t="s">
        <v>1507</v>
      </c>
      <c r="C377" s="3" t="s">
        <v>1509</v>
      </c>
      <c r="D377" s="3" t="s">
        <v>824</v>
      </c>
      <c r="E377" s="3" t="s">
        <v>96</v>
      </c>
      <c r="F377" s="4">
        <v>42734</v>
      </c>
      <c r="H377" s="2">
        <v>1957</v>
      </c>
      <c r="I377" s="2">
        <v>1957</v>
      </c>
      <c r="J377" s="2" t="s">
        <v>59</v>
      </c>
      <c r="K377" s="2" t="s">
        <v>60</v>
      </c>
      <c r="L377" s="2" t="s">
        <v>61</v>
      </c>
      <c r="M377" s="2" t="s">
        <v>1366</v>
      </c>
      <c r="N377" s="2">
        <v>1957</v>
      </c>
      <c r="O377" s="2">
        <v>0</v>
      </c>
      <c r="P377" s="2">
        <v>1957</v>
      </c>
    </row>
    <row r="378" spans="1:16" x14ac:dyDescent="0.2">
      <c r="A378" s="3">
        <v>26210</v>
      </c>
      <c r="B378" s="3" t="s">
        <v>1510</v>
      </c>
      <c r="C378" s="3" t="s">
        <v>1511</v>
      </c>
      <c r="D378" s="3" t="s">
        <v>824</v>
      </c>
      <c r="E378" s="3" t="s">
        <v>96</v>
      </c>
      <c r="F378" s="4">
        <v>42705</v>
      </c>
      <c r="H378" s="2">
        <v>824.02</v>
      </c>
      <c r="I378" s="2">
        <v>824.02</v>
      </c>
      <c r="J378" s="2" t="s">
        <v>45</v>
      </c>
      <c r="K378" s="2" t="s">
        <v>46</v>
      </c>
      <c r="L378" s="2" t="s">
        <v>39</v>
      </c>
      <c r="M378" s="2" t="s">
        <v>766</v>
      </c>
      <c r="N378" s="2">
        <v>824.02</v>
      </c>
      <c r="O378" s="2">
        <v>0</v>
      </c>
      <c r="P378" s="2">
        <v>824.02</v>
      </c>
    </row>
    <row r="379" spans="1:16" x14ac:dyDescent="0.2">
      <c r="A379" s="3">
        <v>26211</v>
      </c>
      <c r="B379" s="3" t="s">
        <v>1510</v>
      </c>
      <c r="C379" s="3" t="s">
        <v>1512</v>
      </c>
      <c r="D379" s="3" t="s">
        <v>824</v>
      </c>
      <c r="E379" s="3" t="s">
        <v>96</v>
      </c>
      <c r="F379" s="4">
        <v>42705</v>
      </c>
      <c r="H379" s="2">
        <v>824.02</v>
      </c>
      <c r="I379" s="2">
        <v>824.02</v>
      </c>
      <c r="J379" s="2" t="s">
        <v>45</v>
      </c>
      <c r="K379" s="2" t="s">
        <v>46</v>
      </c>
      <c r="L379" s="2" t="s">
        <v>39</v>
      </c>
      <c r="M379" s="2" t="s">
        <v>766</v>
      </c>
      <c r="N379" s="2">
        <v>824.02</v>
      </c>
      <c r="O379" s="2">
        <v>0</v>
      </c>
      <c r="P379" s="2">
        <v>824.02</v>
      </c>
    </row>
    <row r="380" spans="1:16" x14ac:dyDescent="0.2">
      <c r="A380" s="3">
        <v>26212</v>
      </c>
      <c r="B380" s="3" t="s">
        <v>1513</v>
      </c>
      <c r="C380" s="3" t="s">
        <v>1514</v>
      </c>
      <c r="D380" s="3" t="s">
        <v>824</v>
      </c>
      <c r="E380" s="3" t="s">
        <v>96</v>
      </c>
      <c r="F380" s="4">
        <v>42705</v>
      </c>
      <c r="H380" s="2">
        <v>597.71</v>
      </c>
      <c r="I380" s="2">
        <v>597.71</v>
      </c>
      <c r="J380" s="2" t="s">
        <v>45</v>
      </c>
      <c r="K380" s="2" t="s">
        <v>46</v>
      </c>
      <c r="L380" s="2" t="s">
        <v>39</v>
      </c>
      <c r="M380" s="2" t="s">
        <v>766</v>
      </c>
      <c r="N380" s="2">
        <v>597.71</v>
      </c>
      <c r="O380" s="2">
        <v>0</v>
      </c>
      <c r="P380" s="2">
        <v>597.71</v>
      </c>
    </row>
    <row r="381" spans="1:16" x14ac:dyDescent="0.2">
      <c r="A381" s="3">
        <v>26213</v>
      </c>
      <c r="B381" s="3" t="s">
        <v>1510</v>
      </c>
      <c r="C381" s="3" t="s">
        <v>1515</v>
      </c>
      <c r="D381" s="3" t="s">
        <v>824</v>
      </c>
      <c r="E381" s="3" t="s">
        <v>96</v>
      </c>
      <c r="F381" s="4">
        <v>42723</v>
      </c>
      <c r="H381" s="2">
        <v>757.35</v>
      </c>
      <c r="I381" s="2">
        <v>757.35</v>
      </c>
      <c r="J381" s="2" t="s">
        <v>45</v>
      </c>
      <c r="K381" s="2" t="s">
        <v>46</v>
      </c>
      <c r="L381" s="2" t="s">
        <v>39</v>
      </c>
      <c r="M381" s="2" t="s">
        <v>766</v>
      </c>
      <c r="N381" s="2">
        <v>757.35</v>
      </c>
      <c r="O381" s="2">
        <v>0</v>
      </c>
      <c r="P381" s="2">
        <v>757.35</v>
      </c>
    </row>
    <row r="382" spans="1:16" x14ac:dyDescent="0.2">
      <c r="A382" s="3">
        <v>26214</v>
      </c>
      <c r="B382" s="3" t="s">
        <v>1516</v>
      </c>
      <c r="C382" s="3" t="s">
        <v>1517</v>
      </c>
      <c r="D382" s="3" t="s">
        <v>824</v>
      </c>
      <c r="E382" s="3" t="s">
        <v>413</v>
      </c>
      <c r="F382" s="4">
        <v>42746</v>
      </c>
      <c r="H382" s="2">
        <v>2330</v>
      </c>
      <c r="I382" s="2">
        <v>2330</v>
      </c>
      <c r="J382" s="2" t="s">
        <v>45</v>
      </c>
      <c r="K382" s="2" t="s">
        <v>46</v>
      </c>
      <c r="L382" s="2" t="s">
        <v>39</v>
      </c>
      <c r="M382" s="2" t="s">
        <v>723</v>
      </c>
      <c r="N382" s="2">
        <v>2330</v>
      </c>
      <c r="O382" s="2">
        <v>0</v>
      </c>
      <c r="P382" s="2">
        <v>2330</v>
      </c>
    </row>
    <row r="383" spans="1:16" x14ac:dyDescent="0.2">
      <c r="A383" s="3">
        <v>26215</v>
      </c>
      <c r="B383" s="3" t="s">
        <v>1518</v>
      </c>
      <c r="C383" s="3" t="s">
        <v>1519</v>
      </c>
      <c r="D383" s="3" t="s">
        <v>824</v>
      </c>
      <c r="E383" s="3" t="s">
        <v>96</v>
      </c>
      <c r="F383" s="4">
        <v>42767</v>
      </c>
      <c r="H383" s="2">
        <v>1576.6</v>
      </c>
      <c r="I383" s="2">
        <v>1576.6</v>
      </c>
      <c r="J383" s="2" t="s">
        <v>45</v>
      </c>
      <c r="K383" s="2" t="s">
        <v>46</v>
      </c>
      <c r="L383" s="2" t="s">
        <v>39</v>
      </c>
      <c r="M383" s="2" t="s">
        <v>730</v>
      </c>
      <c r="N383" s="2">
        <v>1576.6</v>
      </c>
      <c r="O383" s="2">
        <v>0</v>
      </c>
      <c r="P383" s="2">
        <v>1576.6</v>
      </c>
    </row>
    <row r="384" spans="1:16" x14ac:dyDescent="0.2">
      <c r="A384" s="3">
        <v>26216</v>
      </c>
      <c r="B384" s="3" t="s">
        <v>1518</v>
      </c>
      <c r="C384" s="3" t="s">
        <v>1520</v>
      </c>
      <c r="D384" s="3" t="s">
        <v>824</v>
      </c>
      <c r="E384" s="3" t="s">
        <v>96</v>
      </c>
      <c r="F384" s="4">
        <v>42767</v>
      </c>
      <c r="H384" s="2">
        <v>1576.6</v>
      </c>
      <c r="I384" s="2">
        <v>1576.6</v>
      </c>
      <c r="J384" s="2" t="s">
        <v>45</v>
      </c>
      <c r="K384" s="2" t="s">
        <v>46</v>
      </c>
      <c r="L384" s="2" t="s">
        <v>39</v>
      </c>
      <c r="M384" s="2" t="s">
        <v>730</v>
      </c>
      <c r="N384" s="2">
        <v>1576.6</v>
      </c>
      <c r="O384" s="2">
        <v>0</v>
      </c>
      <c r="P384" s="2">
        <v>1576.6</v>
      </c>
    </row>
    <row r="385" spans="1:16" x14ac:dyDescent="0.2">
      <c r="A385" s="3">
        <v>26217</v>
      </c>
      <c r="B385" s="3" t="s">
        <v>1521</v>
      </c>
      <c r="C385" s="3" t="s">
        <v>1522</v>
      </c>
      <c r="D385" s="3" t="s">
        <v>824</v>
      </c>
      <c r="E385" s="3" t="s">
        <v>96</v>
      </c>
      <c r="F385" s="4">
        <v>42774</v>
      </c>
      <c r="H385" s="2">
        <v>1420</v>
      </c>
      <c r="I385" s="2">
        <v>1420</v>
      </c>
      <c r="J385" s="2" t="s">
        <v>45</v>
      </c>
      <c r="K385" s="2" t="s">
        <v>46</v>
      </c>
      <c r="L385" s="2" t="s">
        <v>39</v>
      </c>
      <c r="M385" s="2" t="s">
        <v>730</v>
      </c>
      <c r="N385" s="2">
        <v>1420</v>
      </c>
      <c r="O385" s="2">
        <v>0</v>
      </c>
      <c r="P385" s="2">
        <v>1420</v>
      </c>
    </row>
    <row r="386" spans="1:16" x14ac:dyDescent="0.2">
      <c r="A386" s="3">
        <v>26218</v>
      </c>
      <c r="B386" s="3" t="s">
        <v>1521</v>
      </c>
      <c r="C386" s="3" t="s">
        <v>1523</v>
      </c>
      <c r="D386" s="3" t="s">
        <v>824</v>
      </c>
      <c r="E386" s="3" t="s">
        <v>96</v>
      </c>
      <c r="F386" s="4">
        <v>42774</v>
      </c>
      <c r="H386" s="2">
        <v>1420</v>
      </c>
      <c r="I386" s="2">
        <v>1420</v>
      </c>
      <c r="J386" s="2" t="s">
        <v>45</v>
      </c>
      <c r="K386" s="2" t="s">
        <v>46</v>
      </c>
      <c r="L386" s="2" t="s">
        <v>39</v>
      </c>
      <c r="M386" s="2" t="s">
        <v>730</v>
      </c>
      <c r="N386" s="2">
        <v>1420</v>
      </c>
      <c r="O386" s="2">
        <v>0</v>
      </c>
      <c r="P386" s="2">
        <v>1420</v>
      </c>
    </row>
    <row r="387" spans="1:16" x14ac:dyDescent="0.2">
      <c r="A387" s="3">
        <v>26219</v>
      </c>
      <c r="B387" s="3" t="s">
        <v>1521</v>
      </c>
      <c r="C387" s="3" t="s">
        <v>1524</v>
      </c>
      <c r="D387" s="3" t="s">
        <v>824</v>
      </c>
      <c r="E387" s="3" t="s">
        <v>96</v>
      </c>
      <c r="F387" s="4">
        <v>42774</v>
      </c>
      <c r="H387" s="2">
        <v>1420</v>
      </c>
      <c r="I387" s="2">
        <v>1420</v>
      </c>
      <c r="J387" s="2" t="s">
        <v>45</v>
      </c>
      <c r="K387" s="2" t="s">
        <v>46</v>
      </c>
      <c r="L387" s="2" t="s">
        <v>39</v>
      </c>
      <c r="M387" s="2" t="s">
        <v>730</v>
      </c>
      <c r="N387" s="2">
        <v>1420</v>
      </c>
      <c r="O387" s="2">
        <v>0</v>
      </c>
      <c r="P387" s="2">
        <v>1420</v>
      </c>
    </row>
    <row r="388" spans="1:16" x14ac:dyDescent="0.2">
      <c r="A388" s="3">
        <v>26220</v>
      </c>
      <c r="B388" s="3" t="s">
        <v>1525</v>
      </c>
      <c r="C388" s="3" t="s">
        <v>1526</v>
      </c>
      <c r="D388" s="3" t="s">
        <v>824</v>
      </c>
      <c r="E388" s="3" t="s">
        <v>1314</v>
      </c>
      <c r="F388" s="4">
        <v>42782</v>
      </c>
      <c r="H388" s="2">
        <v>520</v>
      </c>
      <c r="I388" s="2">
        <v>520</v>
      </c>
      <c r="J388" s="2" t="s">
        <v>59</v>
      </c>
      <c r="K388" s="2" t="s">
        <v>60</v>
      </c>
      <c r="L388" s="2" t="s">
        <v>61</v>
      </c>
      <c r="M388" s="2" t="s">
        <v>1366</v>
      </c>
      <c r="N388" s="2">
        <v>520</v>
      </c>
      <c r="O388" s="2">
        <v>0</v>
      </c>
      <c r="P388" s="2">
        <v>520</v>
      </c>
    </row>
    <row r="389" spans="1:16" x14ac:dyDescent="0.2">
      <c r="A389" s="3">
        <v>26221</v>
      </c>
      <c r="B389" s="3" t="s">
        <v>1527</v>
      </c>
      <c r="C389" s="3" t="s">
        <v>1528</v>
      </c>
      <c r="D389" s="3" t="s">
        <v>824</v>
      </c>
      <c r="E389" s="3" t="s">
        <v>615</v>
      </c>
      <c r="F389" s="4">
        <v>42817</v>
      </c>
      <c r="H389" s="2">
        <v>2796.5</v>
      </c>
      <c r="I389" s="2">
        <v>2796.5</v>
      </c>
      <c r="J389" s="2" t="s">
        <v>45</v>
      </c>
      <c r="K389" s="2" t="s">
        <v>46</v>
      </c>
      <c r="L389" s="2" t="s">
        <v>39</v>
      </c>
      <c r="M389" s="2" t="s">
        <v>742</v>
      </c>
      <c r="N389" s="2">
        <v>2796.5</v>
      </c>
      <c r="O389" s="2">
        <v>0</v>
      </c>
      <c r="P389" s="2">
        <v>2796.5</v>
      </c>
    </row>
    <row r="390" spans="1:16" x14ac:dyDescent="0.2">
      <c r="A390" s="3">
        <v>26222</v>
      </c>
      <c r="B390" s="3" t="s">
        <v>1529</v>
      </c>
      <c r="C390" s="3" t="s">
        <v>1530</v>
      </c>
      <c r="D390" s="3" t="s">
        <v>824</v>
      </c>
      <c r="E390" s="3" t="s">
        <v>96</v>
      </c>
      <c r="F390" s="4">
        <v>42817</v>
      </c>
      <c r="H390" s="2">
        <v>3306</v>
      </c>
      <c r="I390" s="2">
        <v>3306</v>
      </c>
      <c r="J390" s="2" t="s">
        <v>45</v>
      </c>
      <c r="K390" s="2" t="s">
        <v>46</v>
      </c>
      <c r="L390" s="2" t="s">
        <v>39</v>
      </c>
      <c r="M390" s="2" t="s">
        <v>730</v>
      </c>
      <c r="N390" s="2">
        <v>3306</v>
      </c>
      <c r="O390" s="2">
        <v>0</v>
      </c>
      <c r="P390" s="2">
        <v>3306</v>
      </c>
    </row>
    <row r="391" spans="1:16" x14ac:dyDescent="0.2">
      <c r="A391" s="3">
        <v>26223</v>
      </c>
      <c r="B391" s="3" t="s">
        <v>1531</v>
      </c>
      <c r="C391" s="3" t="s">
        <v>1532</v>
      </c>
      <c r="D391" s="3" t="s">
        <v>824</v>
      </c>
      <c r="E391" s="3" t="s">
        <v>96</v>
      </c>
      <c r="F391" s="4">
        <v>42828</v>
      </c>
      <c r="H391" s="2">
        <v>3500</v>
      </c>
      <c r="I391" s="2">
        <v>3500</v>
      </c>
      <c r="J391" s="2" t="s">
        <v>45</v>
      </c>
      <c r="K391" s="2" t="s">
        <v>46</v>
      </c>
      <c r="L391" s="2" t="s">
        <v>39</v>
      </c>
      <c r="M391" s="2" t="s">
        <v>83</v>
      </c>
      <c r="N391" s="2">
        <v>3500</v>
      </c>
      <c r="O391" s="2">
        <v>0</v>
      </c>
      <c r="P391" s="2">
        <v>3500</v>
      </c>
    </row>
    <row r="392" spans="1:16" x14ac:dyDescent="0.2">
      <c r="A392" s="3">
        <v>26224</v>
      </c>
      <c r="B392" s="3" t="s">
        <v>1533</v>
      </c>
      <c r="C392" s="3" t="s">
        <v>1534</v>
      </c>
      <c r="D392" s="3" t="s">
        <v>824</v>
      </c>
      <c r="E392" s="3" t="s">
        <v>96</v>
      </c>
      <c r="F392" s="4">
        <v>42831</v>
      </c>
      <c r="H392" s="2">
        <v>461.5</v>
      </c>
      <c r="I392" s="2">
        <v>461.5</v>
      </c>
      <c r="J392" s="2" t="s">
        <v>45</v>
      </c>
      <c r="K392" s="2" t="s">
        <v>46</v>
      </c>
      <c r="L392" s="2" t="s">
        <v>39</v>
      </c>
      <c r="M392" s="2" t="s">
        <v>742</v>
      </c>
      <c r="N392" s="2">
        <v>461.5</v>
      </c>
      <c r="O392" s="2">
        <v>0</v>
      </c>
      <c r="P392" s="2">
        <v>461.5</v>
      </c>
    </row>
    <row r="393" spans="1:16" x14ac:dyDescent="0.2">
      <c r="A393" s="3">
        <v>26225</v>
      </c>
      <c r="B393" s="3" t="s">
        <v>1533</v>
      </c>
      <c r="C393" s="3" t="s">
        <v>1535</v>
      </c>
      <c r="D393" s="3" t="s">
        <v>824</v>
      </c>
      <c r="E393" s="3" t="s">
        <v>96</v>
      </c>
      <c r="F393" s="4">
        <v>42831</v>
      </c>
      <c r="H393" s="2">
        <v>461.5</v>
      </c>
      <c r="I393" s="2">
        <v>461.5</v>
      </c>
      <c r="J393" s="2" t="s">
        <v>45</v>
      </c>
      <c r="K393" s="2" t="s">
        <v>46</v>
      </c>
      <c r="L393" s="2" t="s">
        <v>39</v>
      </c>
      <c r="M393" s="2" t="s">
        <v>742</v>
      </c>
      <c r="N393" s="2">
        <v>461.5</v>
      </c>
      <c r="O393" s="2">
        <v>0</v>
      </c>
      <c r="P393" s="2">
        <v>461.5</v>
      </c>
    </row>
    <row r="394" spans="1:16" x14ac:dyDescent="0.2">
      <c r="A394" s="3">
        <v>26226</v>
      </c>
      <c r="B394" s="3" t="s">
        <v>1527</v>
      </c>
      <c r="C394" s="3" t="s">
        <v>1536</v>
      </c>
      <c r="D394" s="3" t="s">
        <v>824</v>
      </c>
      <c r="E394" s="3" t="s">
        <v>615</v>
      </c>
      <c r="F394" s="4">
        <v>42831</v>
      </c>
      <c r="H394" s="2">
        <v>2796.5</v>
      </c>
      <c r="I394" s="2">
        <v>2796.5</v>
      </c>
      <c r="J394" s="2" t="s">
        <v>45</v>
      </c>
      <c r="K394" s="2" t="s">
        <v>46</v>
      </c>
      <c r="L394" s="2" t="s">
        <v>39</v>
      </c>
      <c r="M394" s="2" t="s">
        <v>742</v>
      </c>
      <c r="N394" s="2">
        <v>2796.5</v>
      </c>
      <c r="O394" s="2">
        <v>0</v>
      </c>
      <c r="P394" s="2">
        <v>2796.5</v>
      </c>
    </row>
    <row r="395" spans="1:16" x14ac:dyDescent="0.2">
      <c r="A395" s="3">
        <v>26227</v>
      </c>
      <c r="B395" s="3" t="s">
        <v>1537</v>
      </c>
      <c r="C395" s="3" t="s">
        <v>1538</v>
      </c>
      <c r="D395" s="3" t="s">
        <v>824</v>
      </c>
      <c r="E395" s="3" t="s">
        <v>131</v>
      </c>
      <c r="F395" s="4">
        <v>42849</v>
      </c>
      <c r="H395" s="2">
        <v>779.67</v>
      </c>
      <c r="I395" s="2">
        <v>779.67</v>
      </c>
      <c r="J395" s="2" t="s">
        <v>45</v>
      </c>
      <c r="K395" s="2" t="s">
        <v>46</v>
      </c>
      <c r="L395" s="2" t="s">
        <v>39</v>
      </c>
      <c r="M395" s="2" t="s">
        <v>742</v>
      </c>
      <c r="N395" s="2">
        <v>779.67</v>
      </c>
      <c r="O395" s="2">
        <v>0</v>
      </c>
      <c r="P395" s="2">
        <v>779.67</v>
      </c>
    </row>
    <row r="396" spans="1:16" x14ac:dyDescent="0.2">
      <c r="A396" s="3">
        <v>26228</v>
      </c>
      <c r="B396" s="3" t="s">
        <v>1539</v>
      </c>
      <c r="C396" s="3" t="s">
        <v>1540</v>
      </c>
      <c r="D396" s="3" t="s">
        <v>824</v>
      </c>
      <c r="E396" s="3" t="s">
        <v>96</v>
      </c>
      <c r="F396" s="4">
        <v>42865</v>
      </c>
      <c r="H396" s="2">
        <v>2700</v>
      </c>
      <c r="I396" s="2">
        <v>2700</v>
      </c>
      <c r="J396" s="2" t="s">
        <v>97</v>
      </c>
      <c r="K396" s="2" t="s">
        <v>98</v>
      </c>
      <c r="L396" s="2" t="s">
        <v>99</v>
      </c>
      <c r="M396" s="2" t="s">
        <v>1541</v>
      </c>
      <c r="N396" s="2">
        <v>2700</v>
      </c>
      <c r="O396" s="2">
        <v>0</v>
      </c>
      <c r="P396" s="2">
        <v>2700</v>
      </c>
    </row>
    <row r="397" spans="1:16" x14ac:dyDescent="0.2">
      <c r="A397" s="3">
        <v>26229</v>
      </c>
      <c r="B397" s="3" t="s">
        <v>1542</v>
      </c>
      <c r="C397" s="3" t="s">
        <v>1543</v>
      </c>
      <c r="D397" s="3" t="s">
        <v>824</v>
      </c>
      <c r="E397" s="3" t="s">
        <v>765</v>
      </c>
      <c r="F397" s="4">
        <v>42867</v>
      </c>
      <c r="H397" s="2">
        <v>1050</v>
      </c>
      <c r="I397" s="2">
        <v>1050</v>
      </c>
      <c r="J397" s="2" t="s">
        <v>45</v>
      </c>
      <c r="K397" s="2" t="s">
        <v>46</v>
      </c>
      <c r="L397" s="2" t="s">
        <v>39</v>
      </c>
      <c r="M397" s="2" t="s">
        <v>87</v>
      </c>
      <c r="N397" s="2">
        <v>1050</v>
      </c>
      <c r="O397" s="2">
        <v>0</v>
      </c>
      <c r="P397" s="2">
        <v>1050</v>
      </c>
    </row>
    <row r="398" spans="1:16" x14ac:dyDescent="0.2">
      <c r="A398" s="3">
        <v>26230</v>
      </c>
      <c r="B398" s="3" t="s">
        <v>1544</v>
      </c>
      <c r="C398" s="3" t="s">
        <v>1545</v>
      </c>
      <c r="D398" s="3" t="s">
        <v>824</v>
      </c>
      <c r="E398" s="3" t="s">
        <v>425</v>
      </c>
      <c r="F398" s="4">
        <v>42867</v>
      </c>
      <c r="H398" s="2">
        <v>1056</v>
      </c>
      <c r="I398" s="2">
        <v>1056</v>
      </c>
      <c r="J398" s="2" t="s">
        <v>59</v>
      </c>
      <c r="K398" s="2" t="s">
        <v>60</v>
      </c>
      <c r="L398" s="2" t="s">
        <v>61</v>
      </c>
      <c r="M398" s="2" t="s">
        <v>51</v>
      </c>
      <c r="N398" s="2">
        <v>1056</v>
      </c>
      <c r="O398" s="2">
        <v>0</v>
      </c>
      <c r="P398" s="2">
        <v>1056</v>
      </c>
    </row>
    <row r="399" spans="1:16" x14ac:dyDescent="0.2">
      <c r="A399" s="3">
        <v>26231</v>
      </c>
      <c r="B399" s="3" t="s">
        <v>1546</v>
      </c>
      <c r="C399" s="3" t="s">
        <v>1547</v>
      </c>
      <c r="D399" s="3" t="s">
        <v>824</v>
      </c>
      <c r="E399" s="3" t="s">
        <v>96</v>
      </c>
      <c r="F399" s="4">
        <v>42877</v>
      </c>
      <c r="H399" s="2">
        <v>1500</v>
      </c>
      <c r="I399" s="2">
        <v>1500</v>
      </c>
      <c r="J399" s="2" t="s">
        <v>45</v>
      </c>
      <c r="K399" s="2" t="s">
        <v>46</v>
      </c>
      <c r="L399" s="2" t="s">
        <v>39</v>
      </c>
      <c r="N399" s="2">
        <v>1500</v>
      </c>
      <c r="O399" s="2">
        <v>0</v>
      </c>
      <c r="P399" s="2">
        <v>1500</v>
      </c>
    </row>
    <row r="400" spans="1:16" x14ac:dyDescent="0.2">
      <c r="A400" s="3">
        <v>26232</v>
      </c>
      <c r="B400" s="3" t="s">
        <v>1548</v>
      </c>
      <c r="C400" s="3" t="s">
        <v>1549</v>
      </c>
      <c r="D400" s="3" t="s">
        <v>824</v>
      </c>
      <c r="E400" s="3" t="s">
        <v>263</v>
      </c>
      <c r="F400" s="4">
        <v>42877</v>
      </c>
      <c r="H400" s="2">
        <v>2339.29</v>
      </c>
      <c r="I400" s="2">
        <v>2339.29</v>
      </c>
      <c r="J400" s="2" t="s">
        <v>45</v>
      </c>
      <c r="K400" s="2" t="s">
        <v>46</v>
      </c>
      <c r="L400" s="2" t="s">
        <v>39</v>
      </c>
      <c r="N400" s="2">
        <v>2339.29</v>
      </c>
      <c r="O400" s="2">
        <v>0</v>
      </c>
      <c r="P400" s="2">
        <v>2339.29</v>
      </c>
    </row>
    <row r="401" spans="1:16" x14ac:dyDescent="0.2">
      <c r="A401" s="3">
        <v>26233</v>
      </c>
      <c r="B401" s="3" t="s">
        <v>1550</v>
      </c>
      <c r="C401" s="3" t="s">
        <v>1551</v>
      </c>
      <c r="D401" s="3" t="s">
        <v>824</v>
      </c>
      <c r="E401" s="3" t="s">
        <v>920</v>
      </c>
      <c r="F401" s="4">
        <v>42886</v>
      </c>
      <c r="H401" s="2">
        <v>534</v>
      </c>
      <c r="I401" s="2">
        <v>534</v>
      </c>
      <c r="J401" s="2" t="s">
        <v>59</v>
      </c>
      <c r="K401" s="2" t="s">
        <v>60</v>
      </c>
      <c r="L401" s="2" t="s">
        <v>61</v>
      </c>
      <c r="M401" s="2" t="s">
        <v>40</v>
      </c>
      <c r="N401" s="2">
        <v>534</v>
      </c>
      <c r="O401" s="2">
        <v>0</v>
      </c>
      <c r="P401" s="2">
        <v>534</v>
      </c>
    </row>
    <row r="402" spans="1:16" x14ac:dyDescent="0.2">
      <c r="A402" s="3">
        <v>26234</v>
      </c>
      <c r="B402" s="3" t="s">
        <v>1550</v>
      </c>
      <c r="C402" s="3" t="s">
        <v>1552</v>
      </c>
      <c r="D402" s="3" t="s">
        <v>824</v>
      </c>
      <c r="E402" s="3" t="s">
        <v>920</v>
      </c>
      <c r="F402" s="4">
        <v>42886</v>
      </c>
      <c r="H402" s="2">
        <v>534</v>
      </c>
      <c r="I402" s="2">
        <v>534</v>
      </c>
      <c r="J402" s="2" t="s">
        <v>59</v>
      </c>
      <c r="K402" s="2" t="s">
        <v>60</v>
      </c>
      <c r="L402" s="2" t="s">
        <v>61</v>
      </c>
      <c r="M402" s="2" t="s">
        <v>1366</v>
      </c>
      <c r="N402" s="2">
        <v>534</v>
      </c>
      <c r="O402" s="2">
        <v>0</v>
      </c>
      <c r="P402" s="2">
        <v>534</v>
      </c>
    </row>
    <row r="403" spans="1:16" x14ac:dyDescent="0.2">
      <c r="A403" s="3">
        <v>26236</v>
      </c>
      <c r="B403" s="3" t="s">
        <v>1553</v>
      </c>
      <c r="C403" s="3" t="s">
        <v>1554</v>
      </c>
      <c r="D403" s="3" t="s">
        <v>824</v>
      </c>
      <c r="E403" s="3" t="s">
        <v>920</v>
      </c>
      <c r="F403" s="4">
        <v>42886</v>
      </c>
      <c r="H403" s="2">
        <v>690</v>
      </c>
      <c r="I403" s="2">
        <v>690</v>
      </c>
      <c r="J403" s="2" t="s">
        <v>45</v>
      </c>
      <c r="K403" s="2" t="s">
        <v>46</v>
      </c>
      <c r="L403" s="2" t="s">
        <v>39</v>
      </c>
      <c r="M403" s="2" t="s">
        <v>766</v>
      </c>
      <c r="N403" s="2">
        <v>690</v>
      </c>
      <c r="O403" s="2">
        <v>0</v>
      </c>
      <c r="P403" s="2">
        <v>690</v>
      </c>
    </row>
    <row r="404" spans="1:16" x14ac:dyDescent="0.2">
      <c r="A404" s="3">
        <v>26237</v>
      </c>
      <c r="B404" s="3" t="s">
        <v>1555</v>
      </c>
      <c r="C404" s="3" t="s">
        <v>1556</v>
      </c>
      <c r="D404" s="3" t="s">
        <v>824</v>
      </c>
      <c r="E404" s="3" t="s">
        <v>96</v>
      </c>
      <c r="F404" s="4">
        <v>42907</v>
      </c>
      <c r="H404" s="2">
        <v>713.5</v>
      </c>
      <c r="I404" s="2">
        <v>713.5</v>
      </c>
      <c r="J404" s="2" t="s">
        <v>45</v>
      </c>
      <c r="K404" s="2" t="s">
        <v>46</v>
      </c>
      <c r="L404" s="2" t="s">
        <v>39</v>
      </c>
      <c r="M404" s="2" t="s">
        <v>941</v>
      </c>
      <c r="N404" s="2">
        <v>713.5</v>
      </c>
      <c r="O404" s="2">
        <v>0</v>
      </c>
      <c r="P404" s="2">
        <v>713.5</v>
      </c>
    </row>
    <row r="405" spans="1:16" x14ac:dyDescent="0.2">
      <c r="A405" s="3">
        <v>26238</v>
      </c>
      <c r="B405" s="3" t="s">
        <v>1557</v>
      </c>
      <c r="C405" s="3" t="s">
        <v>1558</v>
      </c>
      <c r="D405" s="3" t="s">
        <v>824</v>
      </c>
      <c r="E405" s="3" t="s">
        <v>19</v>
      </c>
      <c r="F405" s="4">
        <v>42916</v>
      </c>
      <c r="H405" s="2">
        <v>920</v>
      </c>
      <c r="I405" s="2">
        <v>920</v>
      </c>
      <c r="J405" s="2" t="s">
        <v>45</v>
      </c>
      <c r="K405" s="2" t="s">
        <v>46</v>
      </c>
      <c r="L405" s="2" t="s">
        <v>39</v>
      </c>
      <c r="M405" s="2" t="s">
        <v>93</v>
      </c>
      <c r="N405" s="2">
        <v>920</v>
      </c>
      <c r="O405" s="2">
        <v>0</v>
      </c>
      <c r="P405" s="2">
        <v>920</v>
      </c>
    </row>
    <row r="406" spans="1:16" x14ac:dyDescent="0.2">
      <c r="A406" s="3">
        <v>26239</v>
      </c>
      <c r="B406" s="3" t="s">
        <v>1559</v>
      </c>
      <c r="C406" s="3" t="s">
        <v>1560</v>
      </c>
      <c r="D406" s="3" t="s">
        <v>824</v>
      </c>
      <c r="E406" s="3" t="s">
        <v>19</v>
      </c>
      <c r="F406" s="4">
        <v>42916</v>
      </c>
      <c r="H406" s="2">
        <v>1556.74</v>
      </c>
      <c r="I406" s="2">
        <v>1556.74</v>
      </c>
      <c r="J406" s="2" t="s">
        <v>27</v>
      </c>
      <c r="K406" s="2" t="s">
        <v>28</v>
      </c>
      <c r="L406" s="2" t="s">
        <v>39</v>
      </c>
      <c r="M406" s="2" t="s">
        <v>93</v>
      </c>
      <c r="N406" s="2">
        <v>1556.74</v>
      </c>
      <c r="O406" s="2">
        <v>0</v>
      </c>
      <c r="P406" s="2">
        <v>1556.74</v>
      </c>
    </row>
    <row r="407" spans="1:16" x14ac:dyDescent="0.2">
      <c r="A407" s="3">
        <v>26240</v>
      </c>
      <c r="B407" s="3" t="s">
        <v>1546</v>
      </c>
      <c r="C407" s="3" t="s">
        <v>1561</v>
      </c>
      <c r="D407" s="3" t="s">
        <v>824</v>
      </c>
      <c r="E407" s="3" t="s">
        <v>96</v>
      </c>
      <c r="F407" s="4">
        <v>42944</v>
      </c>
      <c r="H407" s="2">
        <v>1200</v>
      </c>
      <c r="I407" s="2">
        <v>1200</v>
      </c>
      <c r="J407" s="2" t="s">
        <v>59</v>
      </c>
      <c r="K407" s="2" t="s">
        <v>60</v>
      </c>
      <c r="L407" s="2" t="s">
        <v>61</v>
      </c>
      <c r="M407" s="2" t="s">
        <v>798</v>
      </c>
      <c r="N407" s="2">
        <v>1200</v>
      </c>
      <c r="O407" s="2">
        <v>0</v>
      </c>
      <c r="P407" s="2">
        <v>1200</v>
      </c>
    </row>
    <row r="408" spans="1:16" x14ac:dyDescent="0.2">
      <c r="A408" s="3">
        <v>26241</v>
      </c>
      <c r="B408" s="3" t="s">
        <v>1546</v>
      </c>
      <c r="C408" s="3" t="s">
        <v>1562</v>
      </c>
      <c r="D408" s="3" t="s">
        <v>824</v>
      </c>
      <c r="E408" s="3" t="s">
        <v>96</v>
      </c>
      <c r="F408" s="4">
        <v>42944</v>
      </c>
      <c r="H408" s="2">
        <v>1200</v>
      </c>
      <c r="I408" s="2">
        <v>1200</v>
      </c>
      <c r="J408" s="2" t="s">
        <v>59</v>
      </c>
      <c r="K408" s="2" t="s">
        <v>60</v>
      </c>
      <c r="L408" s="2" t="s">
        <v>61</v>
      </c>
      <c r="M408" s="2" t="s">
        <v>798</v>
      </c>
      <c r="N408" s="2">
        <v>1200</v>
      </c>
      <c r="O408" s="2">
        <v>0</v>
      </c>
      <c r="P408" s="2">
        <v>1200</v>
      </c>
    </row>
    <row r="409" spans="1:16" x14ac:dyDescent="0.2">
      <c r="A409" s="3">
        <v>26242</v>
      </c>
      <c r="B409" s="3" t="s">
        <v>1548</v>
      </c>
      <c r="C409" s="3" t="s">
        <v>1563</v>
      </c>
      <c r="D409" s="3" t="s">
        <v>824</v>
      </c>
      <c r="E409" s="3" t="s">
        <v>263</v>
      </c>
      <c r="F409" s="4">
        <v>42944</v>
      </c>
      <c r="H409" s="2">
        <v>3489.37</v>
      </c>
      <c r="I409" s="2">
        <v>3489.37</v>
      </c>
      <c r="J409" s="2" t="s">
        <v>59</v>
      </c>
      <c r="K409" s="2" t="s">
        <v>60</v>
      </c>
      <c r="L409" s="2" t="s">
        <v>61</v>
      </c>
      <c r="M409" s="2" t="s">
        <v>798</v>
      </c>
      <c r="N409" s="2">
        <v>3489.37</v>
      </c>
      <c r="O409" s="2">
        <v>0</v>
      </c>
      <c r="P409" s="2">
        <v>3489.37</v>
      </c>
    </row>
    <row r="410" spans="1:16" x14ac:dyDescent="0.2">
      <c r="A410" s="3">
        <v>26243</v>
      </c>
      <c r="B410" s="3" t="s">
        <v>1564</v>
      </c>
      <c r="C410" s="3" t="s">
        <v>1565</v>
      </c>
      <c r="D410" s="3" t="s">
        <v>824</v>
      </c>
      <c r="E410" s="3" t="s">
        <v>233</v>
      </c>
      <c r="F410" s="4">
        <v>42943</v>
      </c>
      <c r="H410" s="2">
        <v>2340.0500000000002</v>
      </c>
      <c r="I410" s="2">
        <v>2340.0500000000002</v>
      </c>
      <c r="J410" s="2" t="s">
        <v>45</v>
      </c>
      <c r="K410" s="2" t="s">
        <v>46</v>
      </c>
      <c r="L410" s="2" t="s">
        <v>39</v>
      </c>
      <c r="M410" s="2" t="s">
        <v>234</v>
      </c>
      <c r="N410" s="2">
        <v>2340.0500000000002</v>
      </c>
      <c r="O410" s="2">
        <v>0</v>
      </c>
      <c r="P410" s="2">
        <v>2340.0500000000002</v>
      </c>
    </row>
    <row r="411" spans="1:16" x14ac:dyDescent="0.2">
      <c r="A411" s="3">
        <v>26244</v>
      </c>
      <c r="B411" s="3" t="s">
        <v>1566</v>
      </c>
      <c r="C411" s="3" t="s">
        <v>1567</v>
      </c>
      <c r="D411" s="3" t="s">
        <v>824</v>
      </c>
      <c r="E411" s="3" t="s">
        <v>920</v>
      </c>
      <c r="F411" s="4">
        <v>42954</v>
      </c>
      <c r="H411" s="2">
        <v>1350</v>
      </c>
      <c r="I411" s="2">
        <v>1350</v>
      </c>
      <c r="J411" s="2" t="s">
        <v>45</v>
      </c>
      <c r="K411" s="2" t="s">
        <v>46</v>
      </c>
      <c r="L411" s="2" t="s">
        <v>39</v>
      </c>
      <c r="M411" s="2" t="s">
        <v>87</v>
      </c>
      <c r="N411" s="2">
        <v>1350</v>
      </c>
      <c r="O411" s="2">
        <v>0</v>
      </c>
      <c r="P411" s="2">
        <v>1350</v>
      </c>
    </row>
    <row r="412" spans="1:16" x14ac:dyDescent="0.2">
      <c r="A412" s="3">
        <v>26245</v>
      </c>
      <c r="B412" s="3" t="s">
        <v>1566</v>
      </c>
      <c r="C412" s="3" t="s">
        <v>1568</v>
      </c>
      <c r="D412" s="3" t="s">
        <v>824</v>
      </c>
      <c r="E412" s="3" t="s">
        <v>920</v>
      </c>
      <c r="F412" s="4">
        <v>42954</v>
      </c>
      <c r="H412" s="2">
        <v>1350</v>
      </c>
      <c r="I412" s="2">
        <v>1350</v>
      </c>
      <c r="J412" s="2" t="s">
        <v>45</v>
      </c>
      <c r="K412" s="2" t="s">
        <v>46</v>
      </c>
      <c r="L412" s="2" t="s">
        <v>39</v>
      </c>
      <c r="M412" s="2" t="s">
        <v>87</v>
      </c>
      <c r="N412" s="2">
        <v>1350</v>
      </c>
      <c r="O412" s="2">
        <v>0</v>
      </c>
      <c r="P412" s="2">
        <v>1350</v>
      </c>
    </row>
    <row r="413" spans="1:16" x14ac:dyDescent="0.2">
      <c r="A413" s="3">
        <v>26247</v>
      </c>
      <c r="B413" s="3" t="s">
        <v>1569</v>
      </c>
      <c r="C413" s="3" t="s">
        <v>1571</v>
      </c>
      <c r="D413" s="3" t="s">
        <v>824</v>
      </c>
      <c r="E413" s="3" t="s">
        <v>920</v>
      </c>
      <c r="F413" s="4">
        <v>42954</v>
      </c>
      <c r="H413" s="2">
        <v>1395</v>
      </c>
      <c r="I413" s="2">
        <v>1395</v>
      </c>
      <c r="J413" s="2" t="s">
        <v>59</v>
      </c>
      <c r="K413" s="2" t="s">
        <v>60</v>
      </c>
      <c r="L413" s="2" t="s">
        <v>61</v>
      </c>
      <c r="M413" s="2" t="s">
        <v>798</v>
      </c>
      <c r="N413" s="2">
        <v>1395</v>
      </c>
      <c r="O413" s="2">
        <v>0</v>
      </c>
      <c r="P413" s="2">
        <v>1395</v>
      </c>
    </row>
    <row r="414" spans="1:16" x14ac:dyDescent="0.2">
      <c r="A414" s="3">
        <v>26248</v>
      </c>
      <c r="B414" s="3" t="s">
        <v>1569</v>
      </c>
      <c r="C414" s="3" t="s">
        <v>1572</v>
      </c>
      <c r="D414" s="3" t="s">
        <v>824</v>
      </c>
      <c r="E414" s="3" t="s">
        <v>920</v>
      </c>
      <c r="F414" s="4">
        <v>42954</v>
      </c>
      <c r="H414" s="2">
        <v>1395</v>
      </c>
      <c r="I414" s="2">
        <v>1395</v>
      </c>
      <c r="J414" s="2" t="s">
        <v>59</v>
      </c>
      <c r="K414" s="2" t="s">
        <v>60</v>
      </c>
      <c r="L414" s="2" t="s">
        <v>61</v>
      </c>
      <c r="M414" s="2" t="s">
        <v>798</v>
      </c>
      <c r="N414" s="2">
        <v>1395</v>
      </c>
      <c r="O414" s="2">
        <v>0</v>
      </c>
      <c r="P414" s="2">
        <v>1395</v>
      </c>
    </row>
    <row r="415" spans="1:16" x14ac:dyDescent="0.2">
      <c r="A415" s="3">
        <v>26249</v>
      </c>
      <c r="B415" s="3" t="s">
        <v>1569</v>
      </c>
      <c r="C415" s="3" t="s">
        <v>1573</v>
      </c>
      <c r="D415" s="3" t="s">
        <v>824</v>
      </c>
      <c r="E415" s="3" t="s">
        <v>920</v>
      </c>
      <c r="F415" s="4">
        <v>42954</v>
      </c>
      <c r="H415" s="2">
        <v>1395</v>
      </c>
      <c r="I415" s="2">
        <v>1395</v>
      </c>
      <c r="J415" s="2" t="s">
        <v>59</v>
      </c>
      <c r="K415" s="2" t="s">
        <v>60</v>
      </c>
      <c r="L415" s="2" t="s">
        <v>61</v>
      </c>
      <c r="M415" s="2" t="s">
        <v>798</v>
      </c>
      <c r="N415" s="2">
        <v>1395</v>
      </c>
      <c r="O415" s="2">
        <v>0</v>
      </c>
      <c r="P415" s="2">
        <v>1395</v>
      </c>
    </row>
    <row r="416" spans="1:16" x14ac:dyDescent="0.2">
      <c r="A416" s="3">
        <v>26250</v>
      </c>
      <c r="B416" s="3" t="s">
        <v>1574</v>
      </c>
      <c r="C416" s="3" t="s">
        <v>1575</v>
      </c>
      <c r="D416" s="3" t="s">
        <v>824</v>
      </c>
      <c r="E416" s="3" t="s">
        <v>1576</v>
      </c>
      <c r="F416" s="4">
        <v>42956</v>
      </c>
      <c r="H416" s="2">
        <v>2322.11</v>
      </c>
      <c r="I416" s="2">
        <v>2322.11</v>
      </c>
      <c r="J416" s="2" t="s">
        <v>59</v>
      </c>
      <c r="K416" s="2" t="s">
        <v>60</v>
      </c>
      <c r="L416" s="2" t="s">
        <v>61</v>
      </c>
      <c r="M416" s="2" t="s">
        <v>1577</v>
      </c>
      <c r="N416" s="2">
        <v>2322.11</v>
      </c>
      <c r="O416" s="2">
        <v>0</v>
      </c>
      <c r="P416" s="2">
        <v>2322.11</v>
      </c>
    </row>
    <row r="417" spans="1:16" x14ac:dyDescent="0.2">
      <c r="A417" s="3">
        <v>26251</v>
      </c>
      <c r="B417" s="3" t="s">
        <v>1578</v>
      </c>
      <c r="C417" s="3" t="s">
        <v>1579</v>
      </c>
      <c r="D417" s="3" t="s">
        <v>824</v>
      </c>
      <c r="E417" s="3" t="s">
        <v>1314</v>
      </c>
      <c r="F417" s="4">
        <v>42984</v>
      </c>
      <c r="H417" s="2">
        <v>2480</v>
      </c>
      <c r="I417" s="2">
        <v>2480</v>
      </c>
      <c r="J417" s="2" t="s">
        <v>45</v>
      </c>
      <c r="K417" s="2" t="s">
        <v>46</v>
      </c>
      <c r="L417" s="2" t="s">
        <v>39</v>
      </c>
      <c r="M417" s="2" t="s">
        <v>766</v>
      </c>
      <c r="N417" s="2">
        <v>2480</v>
      </c>
      <c r="O417" s="2">
        <v>0</v>
      </c>
      <c r="P417" s="2">
        <v>2480</v>
      </c>
    </row>
    <row r="418" spans="1:16" x14ac:dyDescent="0.2">
      <c r="A418" s="3">
        <v>26252</v>
      </c>
      <c r="B418" s="3" t="s">
        <v>1580</v>
      </c>
      <c r="C418" s="3" t="s">
        <v>1581</v>
      </c>
      <c r="D418" s="3" t="s">
        <v>824</v>
      </c>
      <c r="E418" s="3" t="s">
        <v>233</v>
      </c>
      <c r="F418" s="4">
        <v>43008</v>
      </c>
      <c r="H418" s="2">
        <v>2625</v>
      </c>
      <c r="I418" s="2">
        <v>2625</v>
      </c>
      <c r="J418" s="2" t="s">
        <v>45</v>
      </c>
      <c r="K418" s="2" t="s">
        <v>46</v>
      </c>
      <c r="L418" s="2" t="s">
        <v>39</v>
      </c>
      <c r="M418" s="2" t="s">
        <v>234</v>
      </c>
      <c r="N418" s="2">
        <v>2625</v>
      </c>
      <c r="O418" s="2">
        <v>0</v>
      </c>
      <c r="P418" s="2">
        <v>2625</v>
      </c>
    </row>
    <row r="419" spans="1:16" x14ac:dyDescent="0.2">
      <c r="A419" s="3">
        <v>26253</v>
      </c>
      <c r="B419" s="3" t="s">
        <v>1582</v>
      </c>
      <c r="C419" s="3" t="s">
        <v>1583</v>
      </c>
      <c r="D419" s="3" t="s">
        <v>824</v>
      </c>
      <c r="E419" s="3" t="s">
        <v>96</v>
      </c>
      <c r="F419" s="4">
        <v>43024</v>
      </c>
      <c r="H419" s="2">
        <v>1117.75</v>
      </c>
      <c r="I419" s="2">
        <v>1117.75</v>
      </c>
      <c r="J419" s="2" t="s">
        <v>59</v>
      </c>
      <c r="K419" s="2" t="s">
        <v>60</v>
      </c>
      <c r="L419" s="2" t="s">
        <v>61</v>
      </c>
      <c r="M419" s="2" t="s">
        <v>798</v>
      </c>
      <c r="N419" s="2">
        <v>1117.75</v>
      </c>
      <c r="O419" s="2">
        <v>0</v>
      </c>
      <c r="P419" s="2">
        <v>1117.75</v>
      </c>
    </row>
    <row r="420" spans="1:16" x14ac:dyDescent="0.2">
      <c r="A420" s="3">
        <v>26254</v>
      </c>
      <c r="B420" s="3" t="s">
        <v>1584</v>
      </c>
      <c r="C420" s="3" t="s">
        <v>1585</v>
      </c>
      <c r="D420" s="3" t="s">
        <v>824</v>
      </c>
      <c r="E420" s="3" t="s">
        <v>96</v>
      </c>
      <c r="F420" s="4">
        <v>43024</v>
      </c>
      <c r="H420" s="2">
        <v>544</v>
      </c>
      <c r="I420" s="2">
        <v>544</v>
      </c>
      <c r="J420" s="2" t="s">
        <v>59</v>
      </c>
      <c r="K420" s="2" t="s">
        <v>60</v>
      </c>
      <c r="L420" s="2" t="s">
        <v>61</v>
      </c>
      <c r="M420" s="2" t="s">
        <v>798</v>
      </c>
      <c r="N420" s="2">
        <v>544</v>
      </c>
      <c r="O420" s="2">
        <v>0</v>
      </c>
      <c r="P420" s="2">
        <v>544</v>
      </c>
    </row>
    <row r="421" spans="1:16" x14ac:dyDescent="0.2">
      <c r="A421" s="3">
        <v>26255</v>
      </c>
      <c r="B421" s="3" t="s">
        <v>1586</v>
      </c>
      <c r="C421" s="3" t="s">
        <v>1587</v>
      </c>
      <c r="D421" s="3" t="s">
        <v>824</v>
      </c>
      <c r="E421" s="3" t="s">
        <v>96</v>
      </c>
      <c r="F421" s="4">
        <v>43024</v>
      </c>
      <c r="H421" s="2">
        <v>1215.5</v>
      </c>
      <c r="I421" s="2">
        <v>1215.5</v>
      </c>
      <c r="J421" s="2" t="s">
        <v>59</v>
      </c>
      <c r="K421" s="2" t="s">
        <v>60</v>
      </c>
      <c r="L421" s="2" t="s">
        <v>61</v>
      </c>
      <c r="M421" s="2" t="s">
        <v>798</v>
      </c>
      <c r="N421" s="2">
        <v>1215.5</v>
      </c>
      <c r="O421" s="2">
        <v>0</v>
      </c>
      <c r="P421" s="2">
        <v>1215.5</v>
      </c>
    </row>
    <row r="422" spans="1:16" x14ac:dyDescent="0.2">
      <c r="A422" s="3">
        <v>26256</v>
      </c>
      <c r="B422" s="3" t="s">
        <v>1588</v>
      </c>
      <c r="C422" s="3" t="s">
        <v>1589</v>
      </c>
      <c r="D422" s="3" t="s">
        <v>824</v>
      </c>
      <c r="E422" s="3" t="s">
        <v>96</v>
      </c>
      <c r="F422" s="4">
        <v>43019</v>
      </c>
      <c r="H422" s="2">
        <v>964.89</v>
      </c>
      <c r="I422" s="2">
        <v>964.89</v>
      </c>
      <c r="J422" s="2" t="s">
        <v>59</v>
      </c>
      <c r="K422" s="2" t="s">
        <v>60</v>
      </c>
      <c r="L422" s="2" t="s">
        <v>61</v>
      </c>
      <c r="M422" s="2" t="s">
        <v>798</v>
      </c>
      <c r="N422" s="2">
        <v>964.89</v>
      </c>
      <c r="O422" s="2">
        <v>0</v>
      </c>
      <c r="P422" s="2">
        <v>964.89</v>
      </c>
    </row>
    <row r="423" spans="1:16" x14ac:dyDescent="0.2">
      <c r="A423" s="3">
        <v>26257</v>
      </c>
      <c r="B423" s="3" t="s">
        <v>1590</v>
      </c>
      <c r="C423" s="3" t="s">
        <v>1591</v>
      </c>
      <c r="D423" s="3" t="s">
        <v>824</v>
      </c>
      <c r="E423" s="3" t="s">
        <v>1101</v>
      </c>
      <c r="F423" s="4">
        <v>43019</v>
      </c>
      <c r="H423" s="2">
        <v>744.92</v>
      </c>
      <c r="I423" s="2">
        <v>744.92</v>
      </c>
      <c r="J423" s="2" t="s">
        <v>45</v>
      </c>
      <c r="K423" s="2" t="s">
        <v>46</v>
      </c>
      <c r="L423" s="2" t="s">
        <v>39</v>
      </c>
      <c r="M423" s="2" t="s">
        <v>730</v>
      </c>
      <c r="N423" s="2">
        <v>744.92</v>
      </c>
      <c r="O423" s="2">
        <v>0</v>
      </c>
      <c r="P423" s="2">
        <v>744.92</v>
      </c>
    </row>
    <row r="424" spans="1:16" x14ac:dyDescent="0.2">
      <c r="A424" s="3">
        <v>26258</v>
      </c>
      <c r="B424" s="3" t="s">
        <v>1592</v>
      </c>
      <c r="C424" s="3" t="s">
        <v>1593</v>
      </c>
      <c r="D424" s="3" t="s">
        <v>824</v>
      </c>
      <c r="E424" s="3" t="s">
        <v>96</v>
      </c>
      <c r="F424" s="4">
        <v>43034</v>
      </c>
      <c r="H424" s="2">
        <v>674.05</v>
      </c>
      <c r="I424" s="2">
        <v>674.05</v>
      </c>
      <c r="J424" s="2" t="s">
        <v>59</v>
      </c>
      <c r="K424" s="2" t="s">
        <v>60</v>
      </c>
      <c r="L424" s="2" t="s">
        <v>61</v>
      </c>
      <c r="M424" s="2" t="s">
        <v>798</v>
      </c>
      <c r="N424" s="2">
        <v>674.05</v>
      </c>
      <c r="O424" s="2">
        <v>0</v>
      </c>
      <c r="P424" s="2">
        <v>674.05</v>
      </c>
    </row>
    <row r="425" spans="1:16" x14ac:dyDescent="0.2">
      <c r="A425" s="3">
        <v>26259</v>
      </c>
      <c r="B425" s="3" t="s">
        <v>1594</v>
      </c>
      <c r="C425" s="3" t="s">
        <v>1595</v>
      </c>
      <c r="D425" s="3" t="s">
        <v>824</v>
      </c>
      <c r="E425" s="3" t="s">
        <v>900</v>
      </c>
      <c r="F425" s="4">
        <v>43038</v>
      </c>
      <c r="H425" s="2">
        <v>1163.8</v>
      </c>
      <c r="I425" s="2">
        <v>1163.8</v>
      </c>
      <c r="J425" s="2" t="s">
        <v>45</v>
      </c>
      <c r="K425" s="2" t="s">
        <v>46</v>
      </c>
      <c r="L425" s="2" t="s">
        <v>39</v>
      </c>
      <c r="M425" s="2" t="s">
        <v>1332</v>
      </c>
      <c r="N425" s="2">
        <v>1163.8</v>
      </c>
      <c r="O425" s="2">
        <v>0</v>
      </c>
      <c r="P425" s="2">
        <v>1163.8</v>
      </c>
    </row>
    <row r="426" spans="1:16" x14ac:dyDescent="0.2">
      <c r="A426" s="3">
        <v>26260</v>
      </c>
      <c r="B426" s="3" t="s">
        <v>1596</v>
      </c>
      <c r="C426" s="3" t="s">
        <v>1597</v>
      </c>
      <c r="D426" s="3" t="s">
        <v>824</v>
      </c>
      <c r="E426" s="3" t="s">
        <v>96</v>
      </c>
      <c r="F426" s="4">
        <v>43038</v>
      </c>
      <c r="H426" s="2">
        <v>600</v>
      </c>
      <c r="I426" s="2">
        <v>600</v>
      </c>
      <c r="J426" s="2" t="s">
        <v>45</v>
      </c>
      <c r="K426" s="2" t="s">
        <v>46</v>
      </c>
      <c r="L426" s="2" t="s">
        <v>39</v>
      </c>
      <c r="M426" s="2" t="s">
        <v>1332</v>
      </c>
      <c r="N426" s="2">
        <v>600</v>
      </c>
      <c r="O426" s="2">
        <v>0</v>
      </c>
      <c r="P426" s="2">
        <v>600</v>
      </c>
    </row>
    <row r="427" spans="1:16" x14ac:dyDescent="0.2">
      <c r="A427" s="3">
        <v>26261</v>
      </c>
      <c r="B427" s="3" t="s">
        <v>1598</v>
      </c>
      <c r="C427" s="3" t="s">
        <v>1599</v>
      </c>
      <c r="D427" s="3" t="s">
        <v>824</v>
      </c>
      <c r="E427" s="3" t="s">
        <v>96</v>
      </c>
      <c r="F427" s="4">
        <v>43038</v>
      </c>
      <c r="H427" s="2">
        <v>616.05999999999995</v>
      </c>
      <c r="I427" s="2">
        <v>616.05999999999995</v>
      </c>
      <c r="J427" s="2" t="s">
        <v>45</v>
      </c>
      <c r="K427" s="2" t="s">
        <v>46</v>
      </c>
      <c r="L427" s="2" t="s">
        <v>39</v>
      </c>
      <c r="M427" s="2" t="s">
        <v>1600</v>
      </c>
      <c r="N427" s="2">
        <v>616.05999999999995</v>
      </c>
      <c r="O427" s="2">
        <v>0</v>
      </c>
      <c r="P427" s="2">
        <v>616.05999999999995</v>
      </c>
    </row>
    <row r="428" spans="1:16" x14ac:dyDescent="0.2">
      <c r="A428" s="3">
        <v>26262</v>
      </c>
      <c r="B428" s="3" t="s">
        <v>1601</v>
      </c>
      <c r="C428" s="3" t="s">
        <v>1602</v>
      </c>
      <c r="D428" s="3" t="s">
        <v>824</v>
      </c>
      <c r="E428" s="3" t="s">
        <v>1010</v>
      </c>
      <c r="F428" s="4">
        <v>43039</v>
      </c>
      <c r="H428" s="2">
        <v>684</v>
      </c>
      <c r="I428" s="2">
        <v>684</v>
      </c>
      <c r="J428" s="2" t="s">
        <v>59</v>
      </c>
      <c r="K428" s="2" t="s">
        <v>60</v>
      </c>
      <c r="L428" s="2" t="s">
        <v>61</v>
      </c>
      <c r="M428" s="2" t="s">
        <v>1345</v>
      </c>
      <c r="N428" s="2">
        <v>684</v>
      </c>
      <c r="O428" s="2">
        <v>0</v>
      </c>
      <c r="P428" s="2">
        <v>684</v>
      </c>
    </row>
    <row r="429" spans="1:16" x14ac:dyDescent="0.2">
      <c r="A429" s="3">
        <v>26263</v>
      </c>
      <c r="B429" s="3" t="s">
        <v>1603</v>
      </c>
      <c r="C429" s="3" t="s">
        <v>1604</v>
      </c>
      <c r="D429" s="3" t="s">
        <v>824</v>
      </c>
      <c r="E429" s="3" t="s">
        <v>900</v>
      </c>
      <c r="F429" s="4">
        <v>43047</v>
      </c>
      <c r="H429" s="2">
        <v>1095</v>
      </c>
      <c r="I429" s="2">
        <v>1095</v>
      </c>
      <c r="J429" s="2" t="s">
        <v>45</v>
      </c>
      <c r="K429" s="2" t="s">
        <v>46</v>
      </c>
      <c r="L429" s="2" t="s">
        <v>39</v>
      </c>
      <c r="M429" s="2" t="s">
        <v>723</v>
      </c>
      <c r="N429" s="2">
        <v>1095</v>
      </c>
      <c r="O429" s="2">
        <v>0</v>
      </c>
      <c r="P429" s="2">
        <v>1095</v>
      </c>
    </row>
    <row r="430" spans="1:16" x14ac:dyDescent="0.2">
      <c r="A430" s="3">
        <v>26264</v>
      </c>
      <c r="B430" s="3" t="s">
        <v>1605</v>
      </c>
      <c r="C430" s="3" t="s">
        <v>1606</v>
      </c>
      <c r="D430" s="3" t="s">
        <v>824</v>
      </c>
      <c r="E430" s="3" t="s">
        <v>96</v>
      </c>
      <c r="F430" s="4">
        <v>43047</v>
      </c>
      <c r="H430" s="2">
        <v>788.5</v>
      </c>
      <c r="I430" s="2">
        <v>788.5</v>
      </c>
      <c r="J430" s="2" t="s">
        <v>45</v>
      </c>
      <c r="K430" s="2" t="s">
        <v>46</v>
      </c>
      <c r="L430" s="2" t="s">
        <v>39</v>
      </c>
      <c r="M430" s="2" t="s">
        <v>730</v>
      </c>
      <c r="N430" s="2">
        <v>788.5</v>
      </c>
      <c r="O430" s="2">
        <v>0</v>
      </c>
      <c r="P430" s="2">
        <v>788.5</v>
      </c>
    </row>
    <row r="431" spans="1:16" x14ac:dyDescent="0.2">
      <c r="A431" s="3">
        <v>26265</v>
      </c>
      <c r="B431" s="3" t="s">
        <v>1605</v>
      </c>
      <c r="C431" s="3" t="s">
        <v>1607</v>
      </c>
      <c r="D431" s="3" t="s">
        <v>824</v>
      </c>
      <c r="E431" s="3" t="s">
        <v>96</v>
      </c>
      <c r="F431" s="4">
        <v>43047</v>
      </c>
      <c r="H431" s="2">
        <v>788.5</v>
      </c>
      <c r="I431" s="2">
        <v>788.5</v>
      </c>
      <c r="J431" s="2" t="s">
        <v>45</v>
      </c>
      <c r="K431" s="2" t="s">
        <v>46</v>
      </c>
      <c r="L431" s="2" t="s">
        <v>39</v>
      </c>
      <c r="M431" s="2" t="s">
        <v>730</v>
      </c>
      <c r="N431" s="2">
        <v>788.5</v>
      </c>
      <c r="O431" s="2">
        <v>0</v>
      </c>
      <c r="P431" s="2">
        <v>788.5</v>
      </c>
    </row>
    <row r="432" spans="1:16" x14ac:dyDescent="0.2">
      <c r="A432" s="3">
        <v>26266</v>
      </c>
      <c r="B432" s="3" t="s">
        <v>1605</v>
      </c>
      <c r="C432" s="3" t="s">
        <v>1608</v>
      </c>
      <c r="D432" s="3" t="s">
        <v>824</v>
      </c>
      <c r="E432" s="3" t="s">
        <v>96</v>
      </c>
      <c r="F432" s="4">
        <v>43047</v>
      </c>
      <c r="H432" s="2">
        <v>788.5</v>
      </c>
      <c r="I432" s="2">
        <v>788.5</v>
      </c>
      <c r="J432" s="2" t="s">
        <v>45</v>
      </c>
      <c r="K432" s="2" t="s">
        <v>46</v>
      </c>
      <c r="L432" s="2" t="s">
        <v>39</v>
      </c>
      <c r="M432" s="2" t="s">
        <v>730</v>
      </c>
      <c r="N432" s="2">
        <v>788.5</v>
      </c>
      <c r="O432" s="2">
        <v>0</v>
      </c>
      <c r="P432" s="2">
        <v>788.5</v>
      </c>
    </row>
    <row r="433" spans="1:16" x14ac:dyDescent="0.2">
      <c r="A433" s="3">
        <v>26267</v>
      </c>
      <c r="B433" s="3" t="s">
        <v>1605</v>
      </c>
      <c r="C433" s="3" t="s">
        <v>1609</v>
      </c>
      <c r="D433" s="3" t="s">
        <v>824</v>
      </c>
      <c r="E433" s="3" t="s">
        <v>96</v>
      </c>
      <c r="F433" s="4">
        <v>43047</v>
      </c>
      <c r="H433" s="2">
        <v>788.5</v>
      </c>
      <c r="I433" s="2">
        <v>788.5</v>
      </c>
      <c r="J433" s="2" t="s">
        <v>45</v>
      </c>
      <c r="K433" s="2" t="s">
        <v>46</v>
      </c>
      <c r="L433" s="2" t="s">
        <v>39</v>
      </c>
      <c r="M433" s="2" t="s">
        <v>730</v>
      </c>
      <c r="N433" s="2">
        <v>788.5</v>
      </c>
      <c r="O433" s="2">
        <v>0</v>
      </c>
      <c r="P433" s="2">
        <v>788.5</v>
      </c>
    </row>
    <row r="434" spans="1:16" x14ac:dyDescent="0.2">
      <c r="A434" s="3">
        <v>26268</v>
      </c>
      <c r="B434" s="3" t="s">
        <v>1605</v>
      </c>
      <c r="C434" s="3" t="s">
        <v>1610</v>
      </c>
      <c r="D434" s="3" t="s">
        <v>824</v>
      </c>
      <c r="E434" s="3" t="s">
        <v>96</v>
      </c>
      <c r="F434" s="4">
        <v>43047</v>
      </c>
      <c r="H434" s="2">
        <v>788.5</v>
      </c>
      <c r="I434" s="2">
        <v>788.5</v>
      </c>
      <c r="J434" s="2" t="s">
        <v>45</v>
      </c>
      <c r="K434" s="2" t="s">
        <v>46</v>
      </c>
      <c r="L434" s="2" t="s">
        <v>39</v>
      </c>
      <c r="M434" s="2" t="s">
        <v>730</v>
      </c>
      <c r="N434" s="2">
        <v>788.5</v>
      </c>
      <c r="O434" s="2">
        <v>0</v>
      </c>
      <c r="P434" s="2">
        <v>788.5</v>
      </c>
    </row>
    <row r="435" spans="1:16" x14ac:dyDescent="0.2">
      <c r="A435" s="3">
        <v>26269</v>
      </c>
      <c r="B435" s="3" t="s">
        <v>1611</v>
      </c>
      <c r="C435" s="3" t="s">
        <v>1612</v>
      </c>
      <c r="D435" s="3" t="s">
        <v>824</v>
      </c>
      <c r="E435" s="3" t="s">
        <v>96</v>
      </c>
      <c r="F435" s="4">
        <v>43054</v>
      </c>
      <c r="H435" s="2">
        <v>940</v>
      </c>
      <c r="I435" s="2">
        <v>940</v>
      </c>
      <c r="J435" s="2" t="s">
        <v>45</v>
      </c>
      <c r="K435" s="2" t="s">
        <v>46</v>
      </c>
      <c r="L435" s="2" t="s">
        <v>39</v>
      </c>
      <c r="M435" s="2" t="s">
        <v>83</v>
      </c>
      <c r="N435" s="2">
        <v>940</v>
      </c>
      <c r="O435" s="2">
        <v>0</v>
      </c>
      <c r="P435" s="2">
        <v>940</v>
      </c>
    </row>
    <row r="436" spans="1:16" x14ac:dyDescent="0.2">
      <c r="A436" s="3">
        <v>26270</v>
      </c>
      <c r="B436" s="3" t="s">
        <v>1613</v>
      </c>
      <c r="C436" s="3" t="s">
        <v>1614</v>
      </c>
      <c r="D436" s="3" t="s">
        <v>824</v>
      </c>
      <c r="E436" s="3" t="s">
        <v>339</v>
      </c>
      <c r="F436" s="4">
        <v>43054</v>
      </c>
      <c r="H436" s="2">
        <v>1135</v>
      </c>
      <c r="I436" s="2">
        <v>1135</v>
      </c>
      <c r="J436" s="2" t="s">
        <v>45</v>
      </c>
      <c r="K436" s="2" t="s">
        <v>46</v>
      </c>
      <c r="L436" s="2" t="s">
        <v>39</v>
      </c>
      <c r="N436" s="2">
        <v>1135</v>
      </c>
      <c r="O436" s="2">
        <v>0</v>
      </c>
      <c r="P436" s="2">
        <v>1135</v>
      </c>
    </row>
    <row r="437" spans="1:16" x14ac:dyDescent="0.2">
      <c r="A437" s="3">
        <v>26271</v>
      </c>
      <c r="B437" s="3" t="s">
        <v>1613</v>
      </c>
      <c r="C437" s="3" t="s">
        <v>1615</v>
      </c>
      <c r="D437" s="3" t="s">
        <v>824</v>
      </c>
      <c r="E437" s="3" t="s">
        <v>339</v>
      </c>
      <c r="F437" s="4">
        <v>43054</v>
      </c>
      <c r="H437" s="2">
        <v>1135</v>
      </c>
      <c r="I437" s="2">
        <v>1135</v>
      </c>
      <c r="J437" s="2" t="s">
        <v>45</v>
      </c>
      <c r="K437" s="2" t="s">
        <v>46</v>
      </c>
      <c r="L437" s="2" t="s">
        <v>39</v>
      </c>
      <c r="N437" s="2">
        <v>1135</v>
      </c>
      <c r="O437" s="2">
        <v>0</v>
      </c>
      <c r="P437" s="2">
        <v>1135</v>
      </c>
    </row>
    <row r="438" spans="1:16" x14ac:dyDescent="0.2">
      <c r="A438" s="3">
        <v>26272</v>
      </c>
      <c r="B438" s="3" t="s">
        <v>1613</v>
      </c>
      <c r="C438" s="3" t="s">
        <v>1616</v>
      </c>
      <c r="D438" s="3" t="s">
        <v>824</v>
      </c>
      <c r="E438" s="3" t="s">
        <v>339</v>
      </c>
      <c r="F438" s="4">
        <v>43054</v>
      </c>
      <c r="H438" s="2">
        <v>1135</v>
      </c>
      <c r="I438" s="2">
        <v>1135</v>
      </c>
      <c r="J438" s="2" t="s">
        <v>59</v>
      </c>
      <c r="K438" s="2" t="s">
        <v>60</v>
      </c>
      <c r="L438" s="2" t="s">
        <v>61</v>
      </c>
      <c r="M438" s="2" t="s">
        <v>798</v>
      </c>
      <c r="N438" s="2">
        <v>1135</v>
      </c>
      <c r="O438" s="2">
        <v>0</v>
      </c>
      <c r="P438" s="2">
        <v>1135</v>
      </c>
    </row>
    <row r="439" spans="1:16" x14ac:dyDescent="0.2">
      <c r="A439" s="3">
        <v>26273</v>
      </c>
      <c r="B439" s="3" t="s">
        <v>1613</v>
      </c>
      <c r="C439" s="3" t="s">
        <v>1617</v>
      </c>
      <c r="D439" s="3" t="s">
        <v>824</v>
      </c>
      <c r="E439" s="3" t="s">
        <v>339</v>
      </c>
      <c r="F439" s="4">
        <v>43054</v>
      </c>
      <c r="H439" s="2">
        <v>1135</v>
      </c>
      <c r="I439" s="2">
        <v>1135</v>
      </c>
      <c r="J439" s="2" t="s">
        <v>59</v>
      </c>
      <c r="K439" s="2" t="s">
        <v>60</v>
      </c>
      <c r="L439" s="2" t="s">
        <v>61</v>
      </c>
      <c r="M439" s="2" t="s">
        <v>798</v>
      </c>
      <c r="N439" s="2">
        <v>1135</v>
      </c>
      <c r="O439" s="2">
        <v>0</v>
      </c>
      <c r="P439" s="2">
        <v>1135</v>
      </c>
    </row>
    <row r="440" spans="1:16" x14ac:dyDescent="0.2">
      <c r="A440" s="3">
        <v>26274</v>
      </c>
      <c r="B440" s="3" t="s">
        <v>1618</v>
      </c>
      <c r="C440" s="3" t="s">
        <v>1619</v>
      </c>
      <c r="D440" s="3" t="s">
        <v>824</v>
      </c>
      <c r="E440" s="3" t="s">
        <v>920</v>
      </c>
      <c r="F440" s="4">
        <v>43090</v>
      </c>
      <c r="H440" s="2">
        <v>602</v>
      </c>
      <c r="I440" s="2">
        <v>602</v>
      </c>
      <c r="J440" s="2" t="s">
        <v>45</v>
      </c>
      <c r="K440" s="2" t="s">
        <v>46</v>
      </c>
      <c r="L440" s="2" t="s">
        <v>39</v>
      </c>
      <c r="M440" s="2" t="s">
        <v>87</v>
      </c>
      <c r="N440" s="2">
        <v>602</v>
      </c>
      <c r="O440" s="2">
        <v>0</v>
      </c>
      <c r="P440" s="2">
        <v>602</v>
      </c>
    </row>
    <row r="441" spans="1:16" x14ac:dyDescent="0.2">
      <c r="A441" s="3">
        <v>26275</v>
      </c>
      <c r="B441" s="3" t="s">
        <v>1620</v>
      </c>
      <c r="C441" s="3" t="s">
        <v>1621</v>
      </c>
      <c r="D441" s="3" t="s">
        <v>824</v>
      </c>
      <c r="E441" s="3" t="s">
        <v>1314</v>
      </c>
      <c r="F441" s="4">
        <v>43074</v>
      </c>
      <c r="H441" s="2">
        <v>518</v>
      </c>
      <c r="I441" s="2">
        <v>518</v>
      </c>
      <c r="J441" s="2" t="s">
        <v>45</v>
      </c>
      <c r="K441" s="2" t="s">
        <v>46</v>
      </c>
      <c r="L441" s="2" t="s">
        <v>39</v>
      </c>
      <c r="M441" s="2" t="s">
        <v>742</v>
      </c>
      <c r="N441" s="2">
        <v>518</v>
      </c>
      <c r="O441" s="2">
        <v>0</v>
      </c>
      <c r="P441" s="2">
        <v>518</v>
      </c>
    </row>
    <row r="442" spans="1:16" x14ac:dyDescent="0.2">
      <c r="A442" s="3">
        <v>26276</v>
      </c>
      <c r="B442" s="3" t="s">
        <v>1611</v>
      </c>
      <c r="C442" s="3" t="s">
        <v>1622</v>
      </c>
      <c r="D442" s="3" t="s">
        <v>824</v>
      </c>
      <c r="E442" s="3" t="s">
        <v>1623</v>
      </c>
      <c r="F442" s="4">
        <v>43074</v>
      </c>
      <c r="H442" s="2">
        <v>578</v>
      </c>
      <c r="I442" s="2">
        <v>578</v>
      </c>
      <c r="J442" s="2" t="s">
        <v>59</v>
      </c>
      <c r="K442" s="2" t="s">
        <v>60</v>
      </c>
      <c r="L442" s="2" t="s">
        <v>61</v>
      </c>
      <c r="M442" s="2" t="s">
        <v>798</v>
      </c>
      <c r="N442" s="2">
        <v>578</v>
      </c>
      <c r="O442" s="2">
        <v>0</v>
      </c>
      <c r="P442" s="2">
        <v>578</v>
      </c>
    </row>
    <row r="443" spans="1:16" x14ac:dyDescent="0.2">
      <c r="A443" s="3">
        <v>26277</v>
      </c>
      <c r="B443" s="3" t="s">
        <v>1624</v>
      </c>
      <c r="C443" s="3" t="s">
        <v>1625</v>
      </c>
      <c r="D443" s="3" t="s">
        <v>824</v>
      </c>
      <c r="E443" s="3" t="s">
        <v>1623</v>
      </c>
      <c r="F443" s="4">
        <v>43097</v>
      </c>
      <c r="H443" s="2">
        <v>998</v>
      </c>
      <c r="I443" s="2">
        <v>998</v>
      </c>
      <c r="J443" s="2" t="s">
        <v>45</v>
      </c>
      <c r="K443" s="2" t="s">
        <v>46</v>
      </c>
      <c r="L443" s="2" t="s">
        <v>39</v>
      </c>
      <c r="M443" s="2" t="s">
        <v>1245</v>
      </c>
      <c r="N443" s="2">
        <v>998</v>
      </c>
      <c r="O443" s="2">
        <v>0</v>
      </c>
      <c r="P443" s="2">
        <v>998</v>
      </c>
    </row>
    <row r="444" spans="1:16" x14ac:dyDescent="0.2">
      <c r="A444" s="3">
        <v>26278</v>
      </c>
      <c r="B444" s="3" t="s">
        <v>1624</v>
      </c>
      <c r="C444" s="3" t="s">
        <v>1626</v>
      </c>
      <c r="D444" s="3" t="s">
        <v>824</v>
      </c>
      <c r="E444" s="3" t="s">
        <v>1623</v>
      </c>
      <c r="F444" s="4">
        <v>43097</v>
      </c>
      <c r="H444" s="2">
        <v>998</v>
      </c>
      <c r="I444" s="2">
        <v>998</v>
      </c>
      <c r="J444" s="2" t="s">
        <v>45</v>
      </c>
      <c r="K444" s="2" t="s">
        <v>46</v>
      </c>
      <c r="L444" s="2" t="s">
        <v>39</v>
      </c>
      <c r="M444" s="2" t="s">
        <v>1245</v>
      </c>
      <c r="N444" s="2">
        <v>998</v>
      </c>
      <c r="O444" s="2">
        <v>0</v>
      </c>
      <c r="P444" s="2">
        <v>998</v>
      </c>
    </row>
    <row r="445" spans="1:16" x14ac:dyDescent="0.2">
      <c r="A445" s="3">
        <v>26279</v>
      </c>
      <c r="B445" s="3" t="s">
        <v>1627</v>
      </c>
      <c r="C445" s="3" t="s">
        <v>1628</v>
      </c>
      <c r="D445" s="3" t="s">
        <v>824</v>
      </c>
      <c r="E445" s="3" t="s">
        <v>1623</v>
      </c>
      <c r="F445" s="4">
        <v>43097</v>
      </c>
      <c r="H445" s="2">
        <v>1700</v>
      </c>
      <c r="I445" s="2">
        <v>1700</v>
      </c>
      <c r="J445" s="2" t="s">
        <v>45</v>
      </c>
      <c r="K445" s="2" t="s">
        <v>46</v>
      </c>
      <c r="L445" s="2" t="s">
        <v>39</v>
      </c>
      <c r="M445" s="2" t="s">
        <v>1245</v>
      </c>
      <c r="N445" s="2">
        <v>1700</v>
      </c>
      <c r="O445" s="2">
        <v>0</v>
      </c>
      <c r="P445" s="2">
        <v>1700</v>
      </c>
    </row>
    <row r="446" spans="1:16" x14ac:dyDescent="0.2">
      <c r="A446" s="5">
        <v>26280</v>
      </c>
      <c r="B446" s="5" t="s">
        <v>1629</v>
      </c>
      <c r="C446" s="5" t="s">
        <v>1630</v>
      </c>
      <c r="D446" s="5" t="s">
        <v>824</v>
      </c>
      <c r="E446" s="5" t="s">
        <v>1314</v>
      </c>
      <c r="F446" s="6">
        <v>43139</v>
      </c>
      <c r="G446" s="7"/>
      <c r="H446" s="8">
        <v>580</v>
      </c>
      <c r="I446" s="8">
        <v>580</v>
      </c>
      <c r="J446" s="8" t="s">
        <v>45</v>
      </c>
      <c r="K446" s="8" t="s">
        <v>46</v>
      </c>
      <c r="L446" s="8" t="s">
        <v>39</v>
      </c>
      <c r="M446" s="8" t="s">
        <v>766</v>
      </c>
      <c r="N446" s="8"/>
      <c r="O446" s="8">
        <v>0</v>
      </c>
      <c r="P446" s="8">
        <v>580</v>
      </c>
    </row>
    <row r="447" spans="1:16" x14ac:dyDescent="0.2">
      <c r="A447" s="5">
        <v>26281</v>
      </c>
      <c r="B447" s="5" t="s">
        <v>1631</v>
      </c>
      <c r="C447" s="5" t="s">
        <v>1632</v>
      </c>
      <c r="D447" s="5" t="s">
        <v>824</v>
      </c>
      <c r="E447" s="5" t="s">
        <v>167</v>
      </c>
      <c r="F447" s="6">
        <v>43143</v>
      </c>
      <c r="G447" s="7"/>
      <c r="H447" s="8">
        <v>2670</v>
      </c>
      <c r="I447" s="8">
        <v>2670</v>
      </c>
      <c r="J447" s="8" t="s">
        <v>45</v>
      </c>
      <c r="K447" s="8" t="s">
        <v>46</v>
      </c>
      <c r="L447" s="8" t="s">
        <v>39</v>
      </c>
      <c r="M447" s="8" t="s">
        <v>742</v>
      </c>
      <c r="N447" s="8"/>
      <c r="O447" s="8">
        <v>0</v>
      </c>
      <c r="P447" s="8">
        <v>2670</v>
      </c>
    </row>
    <row r="448" spans="1:16" x14ac:dyDescent="0.2">
      <c r="A448" s="5">
        <v>26282</v>
      </c>
      <c r="B448" s="5" t="s">
        <v>1631</v>
      </c>
      <c r="C448" s="5" t="s">
        <v>1633</v>
      </c>
      <c r="D448" s="5" t="s">
        <v>824</v>
      </c>
      <c r="E448" s="5" t="s">
        <v>167</v>
      </c>
      <c r="F448" s="6">
        <v>43143</v>
      </c>
      <c r="G448" s="7"/>
      <c r="H448" s="8">
        <v>2670</v>
      </c>
      <c r="I448" s="8">
        <v>2670</v>
      </c>
      <c r="J448" s="8" t="s">
        <v>45</v>
      </c>
      <c r="K448" s="8" t="s">
        <v>46</v>
      </c>
      <c r="L448" s="8" t="s">
        <v>39</v>
      </c>
      <c r="M448" s="8" t="s">
        <v>742</v>
      </c>
      <c r="N448" s="8"/>
      <c r="O448" s="8">
        <v>0</v>
      </c>
      <c r="P448" s="8">
        <v>2670</v>
      </c>
    </row>
    <row r="449" spans="1:16" x14ac:dyDescent="0.2">
      <c r="A449" s="5">
        <v>26283</v>
      </c>
      <c r="B449" s="5" t="s">
        <v>1634</v>
      </c>
      <c r="C449" s="5" t="s">
        <v>1635</v>
      </c>
      <c r="D449" s="5" t="s">
        <v>824</v>
      </c>
      <c r="E449" s="5" t="s">
        <v>233</v>
      </c>
      <c r="F449" s="6">
        <v>43152</v>
      </c>
      <c r="G449" s="7"/>
      <c r="H449" s="8">
        <v>2455</v>
      </c>
      <c r="I449" s="8">
        <v>2455</v>
      </c>
      <c r="J449" s="8" t="s">
        <v>45</v>
      </c>
      <c r="K449" s="8" t="s">
        <v>46</v>
      </c>
      <c r="L449" s="8" t="s">
        <v>39</v>
      </c>
      <c r="M449" s="8" t="s">
        <v>234</v>
      </c>
      <c r="N449" s="8"/>
      <c r="O449" s="8">
        <v>0</v>
      </c>
      <c r="P449" s="8">
        <v>2455</v>
      </c>
    </row>
    <row r="450" spans="1:16" x14ac:dyDescent="0.2">
      <c r="A450" s="5">
        <v>26284</v>
      </c>
      <c r="B450" s="5" t="s">
        <v>1636</v>
      </c>
      <c r="C450" s="5" t="s">
        <v>1637</v>
      </c>
      <c r="D450" s="5" t="s">
        <v>824</v>
      </c>
      <c r="E450" s="5" t="s">
        <v>233</v>
      </c>
      <c r="F450" s="6">
        <v>43152</v>
      </c>
      <c r="G450" s="7"/>
      <c r="H450" s="8">
        <v>5245</v>
      </c>
      <c r="I450" s="8">
        <v>5245</v>
      </c>
      <c r="J450" s="8" t="s">
        <v>45</v>
      </c>
      <c r="K450" s="8" t="s">
        <v>46</v>
      </c>
      <c r="L450" s="8" t="s">
        <v>39</v>
      </c>
      <c r="M450" s="8" t="s">
        <v>234</v>
      </c>
      <c r="N450" s="8"/>
      <c r="O450" s="8">
        <v>0</v>
      </c>
      <c r="P450" s="8">
        <v>5245</v>
      </c>
    </row>
    <row r="451" spans="1:16" s="7" customFormat="1" x14ac:dyDescent="0.2">
      <c r="A451" s="5">
        <v>26285</v>
      </c>
      <c r="B451" s="5" t="s">
        <v>1638</v>
      </c>
      <c r="C451" s="5" t="s">
        <v>1639</v>
      </c>
      <c r="D451" s="5" t="s">
        <v>824</v>
      </c>
      <c r="E451" s="5" t="s">
        <v>1623</v>
      </c>
      <c r="F451" s="6">
        <v>43158</v>
      </c>
      <c r="H451" s="8">
        <v>1365.1</v>
      </c>
      <c r="I451" s="8">
        <v>1365.1</v>
      </c>
      <c r="J451" s="8" t="s">
        <v>27</v>
      </c>
      <c r="K451" s="8" t="s">
        <v>28</v>
      </c>
      <c r="L451" s="8" t="s">
        <v>39</v>
      </c>
      <c r="M451" s="8" t="s">
        <v>1332</v>
      </c>
      <c r="N451" s="8"/>
      <c r="O451" s="8">
        <v>0</v>
      </c>
      <c r="P451" s="8">
        <v>1365.1</v>
      </c>
    </row>
    <row r="452" spans="1:16" s="7" customFormat="1" x14ac:dyDescent="0.2">
      <c r="A452" s="5">
        <v>26286</v>
      </c>
      <c r="B452" s="5" t="s">
        <v>1640</v>
      </c>
      <c r="C452" s="5" t="s">
        <v>1641</v>
      </c>
      <c r="D452" s="5" t="s">
        <v>824</v>
      </c>
      <c r="E452" s="5" t="s">
        <v>1623</v>
      </c>
      <c r="F452" s="6">
        <v>43158</v>
      </c>
      <c r="H452" s="8">
        <v>544</v>
      </c>
      <c r="I452" s="8">
        <v>544</v>
      </c>
      <c r="J452" s="8" t="s">
        <v>27</v>
      </c>
      <c r="K452" s="8" t="s">
        <v>28</v>
      </c>
      <c r="L452" s="8" t="s">
        <v>39</v>
      </c>
      <c r="M452" s="8" t="s">
        <v>1332</v>
      </c>
      <c r="N452" s="8"/>
      <c r="O452" s="8">
        <v>0</v>
      </c>
      <c r="P452" s="8">
        <v>544</v>
      </c>
    </row>
    <row r="453" spans="1:16" s="7" customFormat="1" x14ac:dyDescent="0.2">
      <c r="A453" s="5">
        <v>26287</v>
      </c>
      <c r="B453" s="5" t="s">
        <v>1642</v>
      </c>
      <c r="C453" s="5" t="s">
        <v>1643</v>
      </c>
      <c r="D453" s="5" t="s">
        <v>824</v>
      </c>
      <c r="E453" s="5" t="s">
        <v>1623</v>
      </c>
      <c r="F453" s="6">
        <v>43160</v>
      </c>
      <c r="H453" s="8">
        <v>1127.7</v>
      </c>
      <c r="I453" s="8">
        <v>1127.7</v>
      </c>
      <c r="J453" s="8" t="s">
        <v>59</v>
      </c>
      <c r="K453" s="8" t="s">
        <v>60</v>
      </c>
      <c r="L453" s="8" t="s">
        <v>61</v>
      </c>
      <c r="M453" s="8" t="s">
        <v>798</v>
      </c>
      <c r="N453" s="8"/>
      <c r="O453" s="8">
        <v>0</v>
      </c>
      <c r="P453" s="8">
        <v>1127.7</v>
      </c>
    </row>
    <row r="454" spans="1:16" s="7" customFormat="1" x14ac:dyDescent="0.2">
      <c r="A454" s="5">
        <v>26288</v>
      </c>
      <c r="B454" s="5" t="s">
        <v>1644</v>
      </c>
      <c r="C454" s="5" t="s">
        <v>1645</v>
      </c>
      <c r="D454" s="5" t="s">
        <v>824</v>
      </c>
      <c r="E454" s="5" t="s">
        <v>1623</v>
      </c>
      <c r="F454" s="6">
        <v>43173</v>
      </c>
      <c r="H454" s="8">
        <v>600</v>
      </c>
      <c r="I454" s="8">
        <v>600</v>
      </c>
      <c r="J454" s="8" t="s">
        <v>45</v>
      </c>
      <c r="K454" s="8" t="s">
        <v>46</v>
      </c>
      <c r="L454" s="8" t="s">
        <v>39</v>
      </c>
      <c r="M454" s="8" t="s">
        <v>825</v>
      </c>
      <c r="N454" s="8"/>
      <c r="O454" s="8">
        <v>0</v>
      </c>
      <c r="P454" s="8">
        <v>600</v>
      </c>
    </row>
    <row r="455" spans="1:16" s="7" customFormat="1" x14ac:dyDescent="0.2">
      <c r="A455" s="5">
        <v>26289</v>
      </c>
      <c r="B455" s="5" t="s">
        <v>1613</v>
      </c>
      <c r="C455" s="5" t="s">
        <v>1646</v>
      </c>
      <c r="D455" s="5" t="s">
        <v>824</v>
      </c>
      <c r="E455" s="5" t="s">
        <v>339</v>
      </c>
      <c r="F455" s="6">
        <v>43175</v>
      </c>
      <c r="H455" s="8">
        <v>897.5</v>
      </c>
      <c r="I455" s="8">
        <v>897.5</v>
      </c>
      <c r="J455" s="8" t="s">
        <v>45</v>
      </c>
      <c r="K455" s="8" t="s">
        <v>46</v>
      </c>
      <c r="L455" s="8" t="s">
        <v>39</v>
      </c>
      <c r="M455" s="8" t="s">
        <v>83</v>
      </c>
      <c r="N455" s="8"/>
      <c r="O455" s="8">
        <v>0</v>
      </c>
      <c r="P455" s="8">
        <v>897.5</v>
      </c>
    </row>
    <row r="456" spans="1:16" s="7" customFormat="1" x14ac:dyDescent="0.2">
      <c r="A456" s="5">
        <v>26290</v>
      </c>
      <c r="B456" s="5" t="s">
        <v>1613</v>
      </c>
      <c r="C456" s="5" t="s">
        <v>1647</v>
      </c>
      <c r="D456" s="5" t="s">
        <v>824</v>
      </c>
      <c r="E456" s="5" t="s">
        <v>339</v>
      </c>
      <c r="F456" s="6">
        <v>43175</v>
      </c>
      <c r="H456" s="8">
        <v>897.5</v>
      </c>
      <c r="I456" s="8">
        <v>897.5</v>
      </c>
      <c r="J456" s="8" t="s">
        <v>45</v>
      </c>
      <c r="K456" s="8" t="s">
        <v>46</v>
      </c>
      <c r="L456" s="8" t="s">
        <v>39</v>
      </c>
      <c r="M456" s="8" t="s">
        <v>83</v>
      </c>
      <c r="N456" s="8"/>
      <c r="O456" s="8">
        <v>0</v>
      </c>
      <c r="P456" s="8">
        <v>897.5</v>
      </c>
    </row>
    <row r="457" spans="1:16" s="7" customFormat="1" x14ac:dyDescent="0.2">
      <c r="A457" s="5">
        <v>26291</v>
      </c>
      <c r="B457" s="5" t="s">
        <v>1613</v>
      </c>
      <c r="C457" s="5" t="s">
        <v>1648</v>
      </c>
      <c r="D457" s="5" t="s">
        <v>824</v>
      </c>
      <c r="E457" s="5" t="s">
        <v>339</v>
      </c>
      <c r="F457" s="6">
        <v>43175</v>
      </c>
      <c r="H457" s="8">
        <v>897.5</v>
      </c>
      <c r="I457" s="8">
        <v>897.5</v>
      </c>
      <c r="J457" s="8" t="s">
        <v>45</v>
      </c>
      <c r="K457" s="8" t="s">
        <v>46</v>
      </c>
      <c r="L457" s="8" t="s">
        <v>39</v>
      </c>
      <c r="M457" s="8" t="s">
        <v>83</v>
      </c>
      <c r="N457" s="8"/>
      <c r="O457" s="8">
        <v>0</v>
      </c>
      <c r="P457" s="8">
        <v>897.5</v>
      </c>
    </row>
    <row r="458" spans="1:16" s="7" customFormat="1" x14ac:dyDescent="0.2">
      <c r="A458" s="5">
        <v>26292</v>
      </c>
      <c r="B458" s="5" t="s">
        <v>1613</v>
      </c>
      <c r="C458" s="5" t="s">
        <v>1649</v>
      </c>
      <c r="D458" s="5" t="s">
        <v>824</v>
      </c>
      <c r="E458" s="5" t="s">
        <v>339</v>
      </c>
      <c r="F458" s="6">
        <v>43175</v>
      </c>
      <c r="H458" s="8">
        <v>897.5</v>
      </c>
      <c r="I458" s="8">
        <v>897.5</v>
      </c>
      <c r="J458" s="8" t="s">
        <v>45</v>
      </c>
      <c r="K458" s="8" t="s">
        <v>46</v>
      </c>
      <c r="L458" s="8" t="s">
        <v>39</v>
      </c>
      <c r="M458" s="8" t="s">
        <v>83</v>
      </c>
      <c r="N458" s="8"/>
      <c r="O458" s="8">
        <v>0</v>
      </c>
      <c r="P458" s="8">
        <v>897.5</v>
      </c>
    </row>
    <row r="459" spans="1:16" x14ac:dyDescent="0.2">
      <c r="A459" s="5">
        <v>26293</v>
      </c>
      <c r="B459" s="5" t="s">
        <v>1650</v>
      </c>
      <c r="C459" s="5" t="s">
        <v>1651</v>
      </c>
      <c r="D459" s="5" t="s">
        <v>824</v>
      </c>
      <c r="E459" s="5" t="s">
        <v>1623</v>
      </c>
      <c r="F459" s="6">
        <v>43175</v>
      </c>
      <c r="G459" s="7"/>
      <c r="H459" s="8">
        <v>884.55</v>
      </c>
      <c r="I459" s="8">
        <v>884.55</v>
      </c>
      <c r="J459" s="8" t="s">
        <v>45</v>
      </c>
      <c r="K459" s="8" t="s">
        <v>46</v>
      </c>
      <c r="L459" s="8" t="s">
        <v>39</v>
      </c>
      <c r="M459" s="8" t="s">
        <v>87</v>
      </c>
      <c r="N459" s="8"/>
      <c r="O459" s="8">
        <v>0</v>
      </c>
      <c r="P459" s="8">
        <v>884.55</v>
      </c>
    </row>
    <row r="460" spans="1:16" s="7" customFormat="1" x14ac:dyDescent="0.2">
      <c r="A460" s="5">
        <v>26294</v>
      </c>
      <c r="B460" s="5" t="s">
        <v>1652</v>
      </c>
      <c r="C460" s="5" t="s">
        <v>1653</v>
      </c>
      <c r="D460" s="5" t="s">
        <v>824</v>
      </c>
      <c r="E460" s="5" t="s">
        <v>233</v>
      </c>
      <c r="F460" s="6">
        <v>43175</v>
      </c>
      <c r="H460" s="8">
        <v>530</v>
      </c>
      <c r="I460" s="8">
        <v>530</v>
      </c>
      <c r="J460" s="8" t="s">
        <v>45</v>
      </c>
      <c r="K460" s="8" t="s">
        <v>46</v>
      </c>
      <c r="L460" s="8" t="s">
        <v>39</v>
      </c>
      <c r="M460" s="8" t="s">
        <v>234</v>
      </c>
      <c r="N460" s="8"/>
      <c r="O460" s="8">
        <v>0</v>
      </c>
      <c r="P460" s="8">
        <v>530</v>
      </c>
    </row>
    <row r="461" spans="1:16" s="7" customFormat="1" x14ac:dyDescent="0.2">
      <c r="A461" s="5">
        <v>26295</v>
      </c>
      <c r="B461" s="5" t="s">
        <v>1654</v>
      </c>
      <c r="C461" s="5" t="s">
        <v>1655</v>
      </c>
      <c r="D461" s="5" t="s">
        <v>824</v>
      </c>
      <c r="E461" s="5" t="s">
        <v>1656</v>
      </c>
      <c r="F461" s="6">
        <v>43179</v>
      </c>
      <c r="H461" s="8">
        <v>3284</v>
      </c>
      <c r="I461" s="8">
        <v>3284</v>
      </c>
      <c r="J461" s="8" t="s">
        <v>45</v>
      </c>
      <c r="K461" s="8" t="s">
        <v>46</v>
      </c>
      <c r="L461" s="8" t="s">
        <v>39</v>
      </c>
      <c r="M461" s="8" t="s">
        <v>825</v>
      </c>
      <c r="N461" s="8"/>
      <c r="O461" s="8">
        <v>0</v>
      </c>
      <c r="P461" s="8">
        <v>3284</v>
      </c>
    </row>
    <row r="462" spans="1:16" s="7" customFormat="1" x14ac:dyDescent="0.2">
      <c r="A462" s="5">
        <v>26296</v>
      </c>
      <c r="B462" s="5" t="s">
        <v>1657</v>
      </c>
      <c r="C462" s="5" t="s">
        <v>1658</v>
      </c>
      <c r="D462" s="5" t="s">
        <v>824</v>
      </c>
      <c r="E462" s="5" t="s">
        <v>1656</v>
      </c>
      <c r="F462" s="6">
        <v>43179</v>
      </c>
      <c r="H462" s="8">
        <v>570</v>
      </c>
      <c r="I462" s="8">
        <v>570</v>
      </c>
      <c r="J462" s="8" t="s">
        <v>45</v>
      </c>
      <c r="K462" s="8" t="s">
        <v>46</v>
      </c>
      <c r="L462" s="8" t="s">
        <v>39</v>
      </c>
      <c r="M462" s="8" t="s">
        <v>825</v>
      </c>
      <c r="N462" s="8"/>
      <c r="O462" s="8">
        <v>0</v>
      </c>
      <c r="P462" s="8">
        <v>570</v>
      </c>
    </row>
    <row r="463" spans="1:16" s="7" customFormat="1" x14ac:dyDescent="0.2">
      <c r="A463" s="5">
        <v>26297</v>
      </c>
      <c r="B463" s="5" t="s">
        <v>1659</v>
      </c>
      <c r="C463" s="5" t="s">
        <v>1660</v>
      </c>
      <c r="D463" s="5" t="s">
        <v>824</v>
      </c>
      <c r="E463" s="5" t="s">
        <v>1656</v>
      </c>
      <c r="F463" s="6">
        <v>43179</v>
      </c>
      <c r="H463" s="8">
        <v>4054</v>
      </c>
      <c r="I463" s="8">
        <v>4054</v>
      </c>
      <c r="J463" s="8" t="s">
        <v>45</v>
      </c>
      <c r="K463" s="8" t="s">
        <v>46</v>
      </c>
      <c r="L463" s="8" t="s">
        <v>39</v>
      </c>
      <c r="M463" s="8" t="s">
        <v>1661</v>
      </c>
      <c r="N463" s="8"/>
      <c r="O463" s="8">
        <v>0</v>
      </c>
      <c r="P463" s="8">
        <v>4054</v>
      </c>
    </row>
    <row r="464" spans="1:16" s="7" customFormat="1" x14ac:dyDescent="0.2">
      <c r="A464" s="5">
        <v>26298</v>
      </c>
      <c r="B464" s="5" t="s">
        <v>1662</v>
      </c>
      <c r="C464" s="5" t="s">
        <v>1663</v>
      </c>
      <c r="D464" s="5" t="s">
        <v>824</v>
      </c>
      <c r="E464" s="5" t="s">
        <v>425</v>
      </c>
      <c r="F464" s="6">
        <v>43214</v>
      </c>
      <c r="H464" s="8">
        <v>1611.23</v>
      </c>
      <c r="I464" s="8">
        <v>1611.23</v>
      </c>
      <c r="J464" s="8" t="s">
        <v>45</v>
      </c>
      <c r="K464" s="8" t="s">
        <v>46</v>
      </c>
      <c r="L464" s="8" t="s">
        <v>39</v>
      </c>
      <c r="M464" s="8" t="s">
        <v>730</v>
      </c>
      <c r="N464" s="8"/>
      <c r="O464" s="8">
        <v>0</v>
      </c>
      <c r="P464" s="8">
        <v>1611.23</v>
      </c>
    </row>
    <row r="465" spans="1:16" s="7" customFormat="1" x14ac:dyDescent="0.2">
      <c r="A465" s="5">
        <v>26299</v>
      </c>
      <c r="B465" s="5" t="s">
        <v>1662</v>
      </c>
      <c r="C465" s="5" t="s">
        <v>1664</v>
      </c>
      <c r="D465" s="5" t="s">
        <v>824</v>
      </c>
      <c r="E465" s="5" t="s">
        <v>425</v>
      </c>
      <c r="F465" s="6">
        <v>43214</v>
      </c>
      <c r="H465" s="8">
        <v>1611.23</v>
      </c>
      <c r="I465" s="8">
        <v>1611.23</v>
      </c>
      <c r="J465" s="8" t="s">
        <v>45</v>
      </c>
      <c r="K465" s="8" t="s">
        <v>46</v>
      </c>
      <c r="L465" s="8" t="s">
        <v>39</v>
      </c>
      <c r="M465" s="8" t="s">
        <v>766</v>
      </c>
      <c r="N465" s="8"/>
      <c r="O465" s="8">
        <v>0</v>
      </c>
      <c r="P465" s="8">
        <v>1611.23</v>
      </c>
    </row>
    <row r="466" spans="1:16" s="7" customFormat="1" x14ac:dyDescent="0.2">
      <c r="A466" s="5">
        <v>26300</v>
      </c>
      <c r="B466" s="5" t="s">
        <v>1662</v>
      </c>
      <c r="C466" s="5" t="s">
        <v>1665</v>
      </c>
      <c r="D466" s="5" t="s">
        <v>824</v>
      </c>
      <c r="E466" s="5" t="s">
        <v>425</v>
      </c>
      <c r="F466" s="6">
        <v>43214</v>
      </c>
      <c r="H466" s="8">
        <v>1611.23</v>
      </c>
      <c r="I466" s="8">
        <v>1611.23</v>
      </c>
      <c r="J466" s="8" t="s">
        <v>45</v>
      </c>
      <c r="K466" s="8" t="s">
        <v>46</v>
      </c>
      <c r="L466" s="8" t="s">
        <v>39</v>
      </c>
      <c r="M466" s="8" t="s">
        <v>723</v>
      </c>
      <c r="N466" s="8"/>
      <c r="O466" s="8">
        <v>0</v>
      </c>
      <c r="P466" s="8">
        <v>1611.23</v>
      </c>
    </row>
    <row r="467" spans="1:16" s="7" customFormat="1" x14ac:dyDescent="0.2">
      <c r="A467" s="5">
        <v>26301</v>
      </c>
      <c r="B467" s="5" t="s">
        <v>1662</v>
      </c>
      <c r="C467" s="5" t="s">
        <v>1666</v>
      </c>
      <c r="D467" s="5" t="s">
        <v>824</v>
      </c>
      <c r="E467" s="5" t="s">
        <v>425</v>
      </c>
      <c r="F467" s="6">
        <v>43214</v>
      </c>
      <c r="H467" s="8">
        <v>1611.23</v>
      </c>
      <c r="I467" s="8">
        <v>1611.23</v>
      </c>
      <c r="J467" s="8" t="s">
        <v>45</v>
      </c>
      <c r="K467" s="8" t="s">
        <v>46</v>
      </c>
      <c r="L467" s="8" t="s">
        <v>39</v>
      </c>
      <c r="M467" s="8" t="s">
        <v>87</v>
      </c>
      <c r="N467" s="8"/>
      <c r="O467" s="8">
        <v>0</v>
      </c>
      <c r="P467" s="8">
        <v>1611.23</v>
      </c>
    </row>
    <row r="468" spans="1:16" s="7" customFormat="1" x14ac:dyDescent="0.2">
      <c r="A468" s="5">
        <v>26302</v>
      </c>
      <c r="B468" s="5" t="s">
        <v>1662</v>
      </c>
      <c r="C468" s="5" t="s">
        <v>1667</v>
      </c>
      <c r="D468" s="5" t="s">
        <v>824</v>
      </c>
      <c r="E468" s="5" t="s">
        <v>425</v>
      </c>
      <c r="F468" s="6">
        <v>43214</v>
      </c>
      <c r="H468" s="8">
        <v>1611.23</v>
      </c>
      <c r="I468" s="8">
        <v>1611.23</v>
      </c>
      <c r="J468" s="8" t="s">
        <v>45</v>
      </c>
      <c r="K468" s="8" t="s">
        <v>46</v>
      </c>
      <c r="L468" s="8" t="s">
        <v>39</v>
      </c>
      <c r="M468" s="8" t="s">
        <v>87</v>
      </c>
      <c r="N468" s="8"/>
      <c r="O468" s="8">
        <v>0</v>
      </c>
      <c r="P468" s="8">
        <v>1611.23</v>
      </c>
    </row>
    <row r="469" spans="1:16" s="7" customFormat="1" x14ac:dyDescent="0.2">
      <c r="A469" s="5">
        <v>26303</v>
      </c>
      <c r="B469" s="5" t="s">
        <v>1668</v>
      </c>
      <c r="C469" s="5" t="s">
        <v>1669</v>
      </c>
      <c r="D469" s="5" t="s">
        <v>824</v>
      </c>
      <c r="E469" s="5" t="s">
        <v>26</v>
      </c>
      <c r="F469" s="6">
        <v>43214</v>
      </c>
      <c r="H469" s="8">
        <v>585.37</v>
      </c>
      <c r="I469" s="8">
        <v>585.37</v>
      </c>
      <c r="J469" s="8" t="s">
        <v>59</v>
      </c>
      <c r="K469" s="8" t="s">
        <v>60</v>
      </c>
      <c r="L469" s="8" t="s">
        <v>61</v>
      </c>
      <c r="M469" s="8" t="s">
        <v>798</v>
      </c>
      <c r="N469" s="8"/>
      <c r="O469" s="8">
        <v>0</v>
      </c>
      <c r="P469" s="8">
        <v>585.37</v>
      </c>
    </row>
    <row r="470" spans="1:16" s="7" customFormat="1" x14ac:dyDescent="0.2">
      <c r="A470" s="5">
        <v>26304</v>
      </c>
      <c r="B470" s="5" t="s">
        <v>1670</v>
      </c>
      <c r="C470" s="5" t="s">
        <v>1671</v>
      </c>
      <c r="D470" s="5" t="s">
        <v>824</v>
      </c>
      <c r="E470" s="5" t="s">
        <v>1656</v>
      </c>
      <c r="F470" s="6">
        <v>43214</v>
      </c>
      <c r="H470" s="8">
        <v>764.23</v>
      </c>
      <c r="I470" s="8">
        <v>764.23</v>
      </c>
      <c r="J470" s="8" t="s">
        <v>45</v>
      </c>
      <c r="K470" s="8" t="s">
        <v>46</v>
      </c>
      <c r="L470" s="8" t="s">
        <v>39</v>
      </c>
      <c r="M470" s="8" t="s">
        <v>909</v>
      </c>
      <c r="N470" s="8"/>
      <c r="O470" s="8">
        <v>0</v>
      </c>
      <c r="P470" s="8">
        <v>764.23</v>
      </c>
    </row>
    <row r="471" spans="1:16" s="7" customFormat="1" x14ac:dyDescent="0.2">
      <c r="A471" s="5">
        <v>26305</v>
      </c>
      <c r="B471" s="5" t="s">
        <v>1672</v>
      </c>
      <c r="C471" s="5" t="s">
        <v>1673</v>
      </c>
      <c r="D471" s="5" t="s">
        <v>824</v>
      </c>
      <c r="E471" s="5" t="s">
        <v>1623</v>
      </c>
      <c r="F471" s="6">
        <v>43192</v>
      </c>
      <c r="H471" s="8">
        <v>1100</v>
      </c>
      <c r="I471" s="8">
        <v>1100</v>
      </c>
      <c r="J471" s="8" t="s">
        <v>45</v>
      </c>
      <c r="K471" s="8" t="s">
        <v>46</v>
      </c>
      <c r="L471" s="8" t="s">
        <v>39</v>
      </c>
      <c r="M471" s="8" t="s">
        <v>90</v>
      </c>
      <c r="N471" s="8"/>
      <c r="O471" s="8">
        <v>0</v>
      </c>
      <c r="P471" s="8">
        <v>1100</v>
      </c>
    </row>
    <row r="472" spans="1:16" s="7" customFormat="1" x14ac:dyDescent="0.2">
      <c r="A472" s="5">
        <v>26306</v>
      </c>
      <c r="B472" s="5" t="s">
        <v>1674</v>
      </c>
      <c r="C472" s="5" t="s">
        <v>1675</v>
      </c>
      <c r="D472" s="5" t="s">
        <v>824</v>
      </c>
      <c r="E472" s="5" t="s">
        <v>1656</v>
      </c>
      <c r="F472" s="6">
        <v>43206</v>
      </c>
      <c r="H472" s="8">
        <v>1016.26</v>
      </c>
      <c r="I472" s="8">
        <v>1016.26</v>
      </c>
      <c r="J472" s="8" t="s">
        <v>59</v>
      </c>
      <c r="K472" s="8" t="s">
        <v>60</v>
      </c>
      <c r="L472" s="8" t="s">
        <v>61</v>
      </c>
      <c r="M472" s="8" t="s">
        <v>798</v>
      </c>
      <c r="N472" s="8"/>
      <c r="O472" s="8">
        <v>0</v>
      </c>
      <c r="P472" s="8">
        <v>1016.26</v>
      </c>
    </row>
    <row r="473" spans="1:16" s="7" customFormat="1" x14ac:dyDescent="0.2">
      <c r="A473" s="5">
        <v>26307</v>
      </c>
      <c r="B473" s="5" t="s">
        <v>1676</v>
      </c>
      <c r="C473" s="5" t="s">
        <v>1677</v>
      </c>
      <c r="D473" s="5" t="s">
        <v>824</v>
      </c>
      <c r="E473" s="5" t="s">
        <v>1656</v>
      </c>
      <c r="F473" s="6">
        <v>43206</v>
      </c>
      <c r="H473" s="8">
        <v>341.46</v>
      </c>
      <c r="I473" s="8">
        <v>341.46</v>
      </c>
      <c r="J473" s="8" t="s">
        <v>59</v>
      </c>
      <c r="K473" s="8" t="s">
        <v>60</v>
      </c>
      <c r="L473" s="8" t="s">
        <v>61</v>
      </c>
      <c r="M473" s="8" t="s">
        <v>798</v>
      </c>
      <c r="N473" s="8"/>
      <c r="O473" s="8">
        <v>0</v>
      </c>
      <c r="P473" s="8">
        <v>341.46</v>
      </c>
    </row>
    <row r="474" spans="1:16" s="7" customFormat="1" x14ac:dyDescent="0.2">
      <c r="A474" s="5">
        <v>26308</v>
      </c>
      <c r="B474" s="5" t="s">
        <v>1678</v>
      </c>
      <c r="C474" s="5" t="s">
        <v>1679</v>
      </c>
      <c r="D474" s="5" t="s">
        <v>824</v>
      </c>
      <c r="E474" s="5" t="s">
        <v>813</v>
      </c>
      <c r="F474" s="6">
        <v>43227</v>
      </c>
      <c r="H474" s="8">
        <v>9800</v>
      </c>
      <c r="I474" s="8">
        <v>9800</v>
      </c>
      <c r="J474" s="8" t="s">
        <v>45</v>
      </c>
      <c r="K474" s="8" t="s">
        <v>46</v>
      </c>
      <c r="L474" s="8" t="s">
        <v>39</v>
      </c>
      <c r="M474" s="8" t="s">
        <v>742</v>
      </c>
      <c r="N474" s="8"/>
      <c r="O474" s="8">
        <v>0</v>
      </c>
      <c r="P474" s="8">
        <v>9800</v>
      </c>
    </row>
    <row r="475" spans="1:16" s="7" customFormat="1" x14ac:dyDescent="0.2">
      <c r="A475" s="5">
        <v>26309</v>
      </c>
      <c r="B475" s="5" t="s">
        <v>1680</v>
      </c>
      <c r="C475" s="5" t="s">
        <v>1681</v>
      </c>
      <c r="D475" s="5" t="s">
        <v>824</v>
      </c>
      <c r="E475" s="5" t="s">
        <v>813</v>
      </c>
      <c r="F475" s="6">
        <v>43227</v>
      </c>
      <c r="H475" s="8">
        <v>4500.8100000000004</v>
      </c>
      <c r="I475" s="8">
        <v>4500.8100000000004</v>
      </c>
      <c r="J475" s="8" t="s">
        <v>45</v>
      </c>
      <c r="K475" s="8" t="s">
        <v>46</v>
      </c>
      <c r="L475" s="8" t="s">
        <v>39</v>
      </c>
      <c r="M475" s="8" t="s">
        <v>87</v>
      </c>
      <c r="N475" s="8"/>
      <c r="O475" s="8">
        <v>0</v>
      </c>
      <c r="P475" s="8">
        <v>4500.8100000000004</v>
      </c>
    </row>
    <row r="476" spans="1:16" s="7" customFormat="1" x14ac:dyDescent="0.2">
      <c r="A476" s="5">
        <v>26310</v>
      </c>
      <c r="B476" s="5" t="s">
        <v>1682</v>
      </c>
      <c r="C476" s="5" t="s">
        <v>1683</v>
      </c>
      <c r="D476" s="5" t="s">
        <v>824</v>
      </c>
      <c r="E476" s="5" t="s">
        <v>1656</v>
      </c>
      <c r="F476" s="6">
        <v>43230</v>
      </c>
      <c r="H476" s="8">
        <v>1660</v>
      </c>
      <c r="I476" s="8">
        <v>1660</v>
      </c>
      <c r="J476" s="8" t="s">
        <v>45</v>
      </c>
      <c r="K476" s="8" t="s">
        <v>46</v>
      </c>
      <c r="L476" s="8" t="s">
        <v>39</v>
      </c>
      <c r="M476" s="8" t="s">
        <v>93</v>
      </c>
      <c r="N476" s="8"/>
      <c r="O476" s="8">
        <v>0</v>
      </c>
      <c r="P476" s="8">
        <v>1660</v>
      </c>
    </row>
    <row r="477" spans="1:16" s="7" customFormat="1" x14ac:dyDescent="0.2">
      <c r="A477" s="5">
        <v>26311</v>
      </c>
      <c r="B477" s="5" t="s">
        <v>1682</v>
      </c>
      <c r="C477" s="5" t="s">
        <v>1684</v>
      </c>
      <c r="D477" s="5" t="s">
        <v>824</v>
      </c>
      <c r="E477" s="5" t="s">
        <v>1656</v>
      </c>
      <c r="F477" s="6">
        <v>43230</v>
      </c>
      <c r="H477" s="8">
        <v>1660</v>
      </c>
      <c r="I477" s="8">
        <v>1660</v>
      </c>
      <c r="J477" s="8" t="s">
        <v>45</v>
      </c>
      <c r="K477" s="8" t="s">
        <v>46</v>
      </c>
      <c r="L477" s="8" t="s">
        <v>39</v>
      </c>
      <c r="M477" s="8" t="s">
        <v>93</v>
      </c>
      <c r="N477" s="8"/>
      <c r="O477" s="8">
        <v>0</v>
      </c>
      <c r="P477" s="8">
        <v>1660</v>
      </c>
    </row>
    <row r="478" spans="1:16" s="7" customFormat="1" x14ac:dyDescent="0.2">
      <c r="A478" s="5">
        <v>26312</v>
      </c>
      <c r="B478" s="5" t="s">
        <v>1685</v>
      </c>
      <c r="C478" s="5" t="s">
        <v>1686</v>
      </c>
      <c r="D478" s="5" t="s">
        <v>824</v>
      </c>
      <c r="E478" s="5" t="s">
        <v>1101</v>
      </c>
      <c r="F478" s="6">
        <v>43236</v>
      </c>
      <c r="H478" s="8">
        <v>691.7</v>
      </c>
      <c r="I478" s="8">
        <v>691.7</v>
      </c>
      <c r="J478" s="8" t="s">
        <v>45</v>
      </c>
      <c r="K478" s="8" t="s">
        <v>46</v>
      </c>
      <c r="L478" s="8" t="s">
        <v>39</v>
      </c>
      <c r="M478" s="8" t="s">
        <v>766</v>
      </c>
      <c r="N478" s="8"/>
      <c r="O478" s="8">
        <v>0</v>
      </c>
      <c r="P478" s="8">
        <v>691.7</v>
      </c>
    </row>
    <row r="479" spans="1:16" s="7" customFormat="1" x14ac:dyDescent="0.2">
      <c r="A479" s="5">
        <v>26313</v>
      </c>
      <c r="B479" s="5" t="s">
        <v>1631</v>
      </c>
      <c r="C479" s="5" t="s">
        <v>1687</v>
      </c>
      <c r="D479" s="5" t="s">
        <v>824</v>
      </c>
      <c r="E479" s="5" t="s">
        <v>167</v>
      </c>
      <c r="F479" s="6">
        <v>43252</v>
      </c>
      <c r="H479" s="8">
        <v>2745</v>
      </c>
      <c r="I479" s="8">
        <v>2745</v>
      </c>
      <c r="J479" s="8" t="s">
        <v>45</v>
      </c>
      <c r="K479" s="8" t="s">
        <v>46</v>
      </c>
      <c r="L479" s="8" t="s">
        <v>39</v>
      </c>
      <c r="M479" s="8" t="s">
        <v>742</v>
      </c>
      <c r="N479" s="8"/>
      <c r="O479" s="8">
        <v>0</v>
      </c>
      <c r="P479" s="8">
        <v>2745</v>
      </c>
    </row>
    <row r="480" spans="1:16" s="7" customFormat="1" x14ac:dyDescent="0.2">
      <c r="A480" s="5">
        <v>26314</v>
      </c>
      <c r="B480" s="5" t="s">
        <v>1631</v>
      </c>
      <c r="C480" s="5" t="s">
        <v>1688</v>
      </c>
      <c r="D480" s="5" t="s">
        <v>824</v>
      </c>
      <c r="E480" s="5" t="s">
        <v>167</v>
      </c>
      <c r="F480" s="6">
        <v>43252</v>
      </c>
      <c r="H480" s="8">
        <v>2745</v>
      </c>
      <c r="I480" s="8">
        <v>2745</v>
      </c>
      <c r="J480" s="8" t="s">
        <v>45</v>
      </c>
      <c r="K480" s="8" t="s">
        <v>46</v>
      </c>
      <c r="L480" s="8" t="s">
        <v>39</v>
      </c>
      <c r="M480" s="8" t="s">
        <v>742</v>
      </c>
      <c r="N480" s="8"/>
      <c r="O480" s="8">
        <v>0</v>
      </c>
      <c r="P480" s="8">
        <v>2745</v>
      </c>
    </row>
    <row r="481" spans="1:16" s="7" customFormat="1" x14ac:dyDescent="0.2">
      <c r="A481" s="5">
        <v>26315</v>
      </c>
      <c r="B481" s="5" t="s">
        <v>1689</v>
      </c>
      <c r="C481" s="5" t="s">
        <v>1690</v>
      </c>
      <c r="D481" s="5" t="s">
        <v>824</v>
      </c>
      <c r="E481" s="5" t="s">
        <v>920</v>
      </c>
      <c r="F481" s="6">
        <v>43266</v>
      </c>
      <c r="H481" s="8">
        <v>1560</v>
      </c>
      <c r="I481" s="8">
        <v>1560</v>
      </c>
      <c r="J481" s="8" t="s">
        <v>45</v>
      </c>
      <c r="K481" s="8" t="s">
        <v>46</v>
      </c>
      <c r="L481" s="8" t="s">
        <v>39</v>
      </c>
      <c r="M481" s="8" t="s">
        <v>51</v>
      </c>
      <c r="N481" s="8"/>
      <c r="O481" s="8">
        <v>0</v>
      </c>
      <c r="P481" s="8">
        <v>1560</v>
      </c>
    </row>
    <row r="482" spans="1:16" s="7" customFormat="1" x14ac:dyDescent="0.2">
      <c r="A482" s="5">
        <v>26316</v>
      </c>
      <c r="B482" s="5" t="s">
        <v>1691</v>
      </c>
      <c r="C482" s="5" t="s">
        <v>1692</v>
      </c>
      <c r="D482" s="5" t="s">
        <v>824</v>
      </c>
      <c r="E482" s="5" t="s">
        <v>346</v>
      </c>
      <c r="F482" s="6">
        <v>43270</v>
      </c>
      <c r="H482" s="8">
        <v>837.11</v>
      </c>
      <c r="I482" s="8">
        <v>837.11</v>
      </c>
      <c r="J482" s="8" t="s">
        <v>45</v>
      </c>
      <c r="K482" s="8" t="s">
        <v>46</v>
      </c>
      <c r="L482" s="8" t="s">
        <v>39</v>
      </c>
      <c r="M482" s="8" t="s">
        <v>723</v>
      </c>
      <c r="N482" s="8"/>
      <c r="O482" s="8">
        <v>0</v>
      </c>
      <c r="P482" s="8">
        <v>837.11</v>
      </c>
    </row>
    <row r="483" spans="1:16" s="7" customFormat="1" x14ac:dyDescent="0.2">
      <c r="A483" s="5">
        <v>26317</v>
      </c>
      <c r="B483" s="5" t="s">
        <v>1693</v>
      </c>
      <c r="C483" s="5" t="s">
        <v>1694</v>
      </c>
      <c r="D483" s="5" t="s">
        <v>824</v>
      </c>
      <c r="E483" s="5" t="s">
        <v>1314</v>
      </c>
      <c r="F483" s="6">
        <v>43276</v>
      </c>
      <c r="H483" s="8">
        <v>2250</v>
      </c>
      <c r="I483" s="8">
        <v>2250</v>
      </c>
      <c r="J483" s="8" t="s">
        <v>45</v>
      </c>
      <c r="K483" s="8" t="s">
        <v>46</v>
      </c>
      <c r="L483" s="8" t="s">
        <v>39</v>
      </c>
      <c r="M483" s="8" t="s">
        <v>766</v>
      </c>
      <c r="N483" s="8"/>
      <c r="O483" s="8">
        <v>0</v>
      </c>
      <c r="P483" s="8">
        <v>2250</v>
      </c>
    </row>
    <row r="484" spans="1:16" hidden="1" x14ac:dyDescent="0.2">
      <c r="A484" s="3">
        <v>26086</v>
      </c>
      <c r="B484" s="3" t="s">
        <v>1304</v>
      </c>
      <c r="C484" s="3" t="s">
        <v>1305</v>
      </c>
      <c r="D484" s="3" t="s">
        <v>824</v>
      </c>
      <c r="E484" s="3" t="s">
        <v>26</v>
      </c>
      <c r="F484" s="4">
        <v>42429</v>
      </c>
      <c r="G484" s="4">
        <v>42429</v>
      </c>
      <c r="H484" s="3">
        <v>206.22</v>
      </c>
      <c r="I484" s="3">
        <v>206.22</v>
      </c>
      <c r="J484" s="3" t="s">
        <v>97</v>
      </c>
      <c r="K484" s="3" t="s">
        <v>98</v>
      </c>
      <c r="L484" s="3" t="s">
        <v>99</v>
      </c>
      <c r="M484" s="1"/>
      <c r="N484" s="3">
        <v>0</v>
      </c>
      <c r="O484" s="3">
        <v>0</v>
      </c>
      <c r="P484" s="3">
        <v>0</v>
      </c>
    </row>
    <row r="485" spans="1:16" hidden="1" x14ac:dyDescent="0.2">
      <c r="A485" s="3">
        <v>25936</v>
      </c>
      <c r="B485" s="3" t="s">
        <v>1075</v>
      </c>
      <c r="C485" s="3" t="s">
        <v>1076</v>
      </c>
      <c r="D485" s="3" t="s">
        <v>824</v>
      </c>
      <c r="E485" s="3" t="s">
        <v>233</v>
      </c>
      <c r="F485" s="4">
        <v>42429</v>
      </c>
      <c r="G485" s="4">
        <v>42705</v>
      </c>
      <c r="H485" s="3">
        <v>1000</v>
      </c>
      <c r="I485" s="3">
        <v>405.49</v>
      </c>
      <c r="J485" s="3" t="s">
        <v>45</v>
      </c>
      <c r="K485" s="3" t="s">
        <v>46</v>
      </c>
      <c r="L485" s="3" t="s">
        <v>39</v>
      </c>
      <c r="M485" s="3" t="s">
        <v>234</v>
      </c>
      <c r="N485" s="3">
        <v>0</v>
      </c>
      <c r="O485" s="3">
        <v>0</v>
      </c>
      <c r="P485" s="3">
        <v>0</v>
      </c>
    </row>
    <row r="486" spans="1:16" hidden="1" x14ac:dyDescent="0.2">
      <c r="A486" s="3">
        <v>490</v>
      </c>
      <c r="B486" s="3" t="s">
        <v>822</v>
      </c>
      <c r="C486" s="3" t="s">
        <v>823</v>
      </c>
      <c r="D486" s="3" t="s">
        <v>824</v>
      </c>
      <c r="E486" s="3" t="s">
        <v>19</v>
      </c>
      <c r="F486" s="4">
        <v>40227</v>
      </c>
      <c r="G486" s="4">
        <v>43069</v>
      </c>
      <c r="H486" s="3">
        <v>3248.2</v>
      </c>
      <c r="I486" s="3">
        <v>3248.2</v>
      </c>
      <c r="J486" s="3" t="s">
        <v>45</v>
      </c>
      <c r="K486" s="3" t="s">
        <v>46</v>
      </c>
      <c r="L486" s="3" t="s">
        <v>39</v>
      </c>
      <c r="M486" s="3" t="s">
        <v>825</v>
      </c>
      <c r="N486" s="3">
        <v>0</v>
      </c>
      <c r="O486" s="3">
        <v>0</v>
      </c>
      <c r="P486" s="3">
        <v>0</v>
      </c>
    </row>
    <row r="487" spans="1:16" hidden="1" x14ac:dyDescent="0.2">
      <c r="A487" s="3">
        <v>491</v>
      </c>
      <c r="B487" s="3" t="s">
        <v>822</v>
      </c>
      <c r="C487" s="3" t="s">
        <v>826</v>
      </c>
      <c r="D487" s="3" t="s">
        <v>824</v>
      </c>
      <c r="E487" s="3" t="s">
        <v>19</v>
      </c>
      <c r="F487" s="4">
        <v>40227</v>
      </c>
      <c r="G487" s="4">
        <v>43069</v>
      </c>
      <c r="H487" s="3">
        <v>3077.7</v>
      </c>
      <c r="I487" s="3">
        <v>3077.7</v>
      </c>
      <c r="J487" s="3" t="s">
        <v>45</v>
      </c>
      <c r="K487" s="3" t="s">
        <v>46</v>
      </c>
      <c r="L487" s="3" t="s">
        <v>39</v>
      </c>
      <c r="M487" s="3" t="s">
        <v>29</v>
      </c>
      <c r="N487" s="3">
        <v>0</v>
      </c>
      <c r="O487" s="3">
        <v>0</v>
      </c>
      <c r="P487" s="3">
        <v>0</v>
      </c>
    </row>
    <row r="488" spans="1:16" hidden="1" x14ac:dyDescent="0.2">
      <c r="A488" s="3">
        <v>492</v>
      </c>
      <c r="B488" s="3" t="s">
        <v>822</v>
      </c>
      <c r="C488" s="3" t="s">
        <v>827</v>
      </c>
      <c r="D488" s="3" t="s">
        <v>824</v>
      </c>
      <c r="E488" s="3" t="s">
        <v>19</v>
      </c>
      <c r="F488" s="4">
        <v>40227</v>
      </c>
      <c r="G488" s="4">
        <v>43069</v>
      </c>
      <c r="H488" s="3">
        <v>3248.2</v>
      </c>
      <c r="I488" s="3">
        <v>3248.2</v>
      </c>
      <c r="J488" s="3" t="s">
        <v>45</v>
      </c>
      <c r="K488" s="3" t="s">
        <v>46</v>
      </c>
      <c r="L488" s="3" t="s">
        <v>39</v>
      </c>
      <c r="M488" s="3" t="s">
        <v>828</v>
      </c>
      <c r="N488" s="3">
        <v>0</v>
      </c>
      <c r="O488" s="3">
        <v>0</v>
      </c>
      <c r="P488" s="3">
        <v>0</v>
      </c>
    </row>
    <row r="489" spans="1:16" hidden="1" x14ac:dyDescent="0.2">
      <c r="A489" s="3">
        <v>493</v>
      </c>
      <c r="B489" s="3" t="s">
        <v>822</v>
      </c>
      <c r="C489" s="3" t="s">
        <v>829</v>
      </c>
      <c r="D489" s="3" t="s">
        <v>824</v>
      </c>
      <c r="E489" s="3" t="s">
        <v>19</v>
      </c>
      <c r="F489" s="4">
        <v>40227</v>
      </c>
      <c r="G489" s="4">
        <v>43069</v>
      </c>
      <c r="H489" s="3">
        <v>3248.2</v>
      </c>
      <c r="I489" s="3">
        <v>3248.2</v>
      </c>
      <c r="J489" s="3" t="s">
        <v>45</v>
      </c>
      <c r="K489" s="3" t="s">
        <v>46</v>
      </c>
      <c r="L489" s="3" t="s">
        <v>39</v>
      </c>
      <c r="M489" s="3" t="s">
        <v>830</v>
      </c>
      <c r="N489" s="3">
        <v>0</v>
      </c>
      <c r="O489" s="3">
        <v>0</v>
      </c>
      <c r="P489" s="3">
        <v>0</v>
      </c>
    </row>
    <row r="490" spans="1:16" hidden="1" x14ac:dyDescent="0.2">
      <c r="A490" s="3">
        <v>495</v>
      </c>
      <c r="B490" s="3" t="s">
        <v>822</v>
      </c>
      <c r="C490" s="3" t="s">
        <v>832</v>
      </c>
      <c r="D490" s="3" t="s">
        <v>824</v>
      </c>
      <c r="E490" s="3" t="s">
        <v>19</v>
      </c>
      <c r="F490" s="4">
        <v>40227</v>
      </c>
      <c r="G490" s="4">
        <v>43069</v>
      </c>
      <c r="H490" s="3">
        <v>3077.7</v>
      </c>
      <c r="I490" s="3">
        <v>3077.7</v>
      </c>
      <c r="J490" s="3" t="s">
        <v>833</v>
      </c>
      <c r="K490" s="3" t="s">
        <v>834</v>
      </c>
      <c r="L490" s="3" t="s">
        <v>22</v>
      </c>
      <c r="M490" s="3" t="s">
        <v>23</v>
      </c>
      <c r="N490" s="3">
        <v>0</v>
      </c>
      <c r="O490" s="3">
        <v>0</v>
      </c>
      <c r="P490" s="3">
        <v>0</v>
      </c>
    </row>
    <row r="491" spans="1:16" hidden="1" x14ac:dyDescent="0.2">
      <c r="A491" s="3">
        <v>496</v>
      </c>
      <c r="B491" s="3" t="s">
        <v>835</v>
      </c>
      <c r="C491" s="3" t="s">
        <v>836</v>
      </c>
      <c r="D491" s="3" t="s">
        <v>824</v>
      </c>
      <c r="E491" s="3" t="s">
        <v>19</v>
      </c>
      <c r="F491" s="4">
        <v>40227</v>
      </c>
      <c r="G491" s="4">
        <v>43069</v>
      </c>
      <c r="H491" s="3">
        <v>3080.5</v>
      </c>
      <c r="I491" s="3">
        <v>3080.5</v>
      </c>
      <c r="J491" s="3" t="s">
        <v>833</v>
      </c>
      <c r="K491" s="3" t="s">
        <v>834</v>
      </c>
      <c r="L491" s="3" t="s">
        <v>22</v>
      </c>
      <c r="M491" s="3" t="s">
        <v>29</v>
      </c>
      <c r="N491" s="3">
        <v>0</v>
      </c>
      <c r="O491" s="3">
        <v>0</v>
      </c>
      <c r="P491" s="3">
        <v>0</v>
      </c>
    </row>
    <row r="492" spans="1:16" hidden="1" x14ac:dyDescent="0.2">
      <c r="A492" s="3">
        <v>497</v>
      </c>
      <c r="B492" s="3" t="s">
        <v>837</v>
      </c>
      <c r="C492" s="3" t="s">
        <v>838</v>
      </c>
      <c r="D492" s="3" t="s">
        <v>824</v>
      </c>
      <c r="E492" s="3" t="s">
        <v>19</v>
      </c>
      <c r="F492" s="4">
        <v>40227</v>
      </c>
      <c r="G492" s="4">
        <v>43069</v>
      </c>
      <c r="H492" s="3">
        <v>665.5</v>
      </c>
      <c r="I492" s="3">
        <v>665.5</v>
      </c>
      <c r="J492" s="3" t="s">
        <v>833</v>
      </c>
      <c r="K492" s="3" t="s">
        <v>834</v>
      </c>
      <c r="L492" s="3" t="s">
        <v>22</v>
      </c>
      <c r="M492" s="3" t="s">
        <v>29</v>
      </c>
      <c r="N492" s="3">
        <v>0</v>
      </c>
      <c r="O492" s="3">
        <v>0</v>
      </c>
      <c r="P492" s="3">
        <v>0</v>
      </c>
    </row>
    <row r="493" spans="1:16" hidden="1" x14ac:dyDescent="0.2">
      <c r="A493" s="3">
        <v>498</v>
      </c>
      <c r="B493" s="3" t="s">
        <v>839</v>
      </c>
      <c r="C493" s="3" t="s">
        <v>840</v>
      </c>
      <c r="D493" s="3" t="s">
        <v>824</v>
      </c>
      <c r="E493" s="3" t="s">
        <v>722</v>
      </c>
      <c r="F493" s="4">
        <v>40227</v>
      </c>
      <c r="G493" s="4">
        <v>43069</v>
      </c>
      <c r="H493" s="3">
        <v>932.8</v>
      </c>
      <c r="I493" s="3">
        <v>932.8</v>
      </c>
      <c r="J493" s="3" t="s">
        <v>45</v>
      </c>
      <c r="K493" s="3" t="s">
        <v>46</v>
      </c>
      <c r="L493" s="3" t="s">
        <v>39</v>
      </c>
      <c r="M493" s="3" t="s">
        <v>29</v>
      </c>
      <c r="N493" s="3">
        <v>0</v>
      </c>
      <c r="O493" s="3">
        <v>0</v>
      </c>
      <c r="P493" s="3">
        <v>0</v>
      </c>
    </row>
    <row r="494" spans="1:16" hidden="1" x14ac:dyDescent="0.2">
      <c r="A494" s="3">
        <v>500</v>
      </c>
      <c r="B494" s="3" t="s">
        <v>843</v>
      </c>
      <c r="C494" s="3" t="s">
        <v>844</v>
      </c>
      <c r="D494" s="3" t="s">
        <v>824</v>
      </c>
      <c r="E494" s="3" t="s">
        <v>845</v>
      </c>
      <c r="F494" s="4">
        <v>40227</v>
      </c>
      <c r="G494" s="4">
        <v>43069</v>
      </c>
      <c r="H494" s="3">
        <v>143</v>
      </c>
      <c r="I494" s="3">
        <v>143</v>
      </c>
      <c r="J494" s="3" t="s">
        <v>833</v>
      </c>
      <c r="K494" s="3" t="s">
        <v>834</v>
      </c>
      <c r="L494" s="3" t="s">
        <v>22</v>
      </c>
      <c r="M494" s="3" t="s">
        <v>29</v>
      </c>
      <c r="N494" s="3">
        <v>0</v>
      </c>
      <c r="O494" s="3">
        <v>0</v>
      </c>
      <c r="P494" s="3">
        <v>0</v>
      </c>
    </row>
    <row r="495" spans="1:16" hidden="1" x14ac:dyDescent="0.2">
      <c r="A495" s="3">
        <v>501</v>
      </c>
      <c r="B495" s="3" t="s">
        <v>843</v>
      </c>
      <c r="C495" s="3" t="s">
        <v>846</v>
      </c>
      <c r="D495" s="3" t="s">
        <v>824</v>
      </c>
      <c r="E495" s="3" t="s">
        <v>845</v>
      </c>
      <c r="F495" s="4">
        <v>40227</v>
      </c>
      <c r="G495" s="4">
        <v>43069</v>
      </c>
      <c r="H495" s="3">
        <v>143</v>
      </c>
      <c r="I495" s="3">
        <v>143</v>
      </c>
      <c r="J495" s="3" t="s">
        <v>833</v>
      </c>
      <c r="K495" s="3" t="s">
        <v>834</v>
      </c>
      <c r="L495" s="3" t="s">
        <v>22</v>
      </c>
      <c r="M495" s="3" t="s">
        <v>23</v>
      </c>
      <c r="N495" s="3">
        <v>0</v>
      </c>
      <c r="O495" s="3">
        <v>0</v>
      </c>
      <c r="P495" s="3">
        <v>0</v>
      </c>
    </row>
    <row r="496" spans="1:16" hidden="1" x14ac:dyDescent="0.2">
      <c r="A496" s="3">
        <v>502</v>
      </c>
      <c r="B496" s="3" t="s">
        <v>843</v>
      </c>
      <c r="C496" s="3" t="s">
        <v>847</v>
      </c>
      <c r="D496" s="3" t="s">
        <v>824</v>
      </c>
      <c r="E496" s="3" t="s">
        <v>845</v>
      </c>
      <c r="F496" s="4">
        <v>40227</v>
      </c>
      <c r="G496" s="4">
        <v>43069</v>
      </c>
      <c r="H496" s="3">
        <v>143</v>
      </c>
      <c r="I496" s="3">
        <v>143</v>
      </c>
      <c r="J496" s="3" t="s">
        <v>833</v>
      </c>
      <c r="K496" s="3" t="s">
        <v>834</v>
      </c>
      <c r="L496" s="3" t="s">
        <v>22</v>
      </c>
      <c r="M496" s="3" t="s">
        <v>23</v>
      </c>
      <c r="N496" s="3">
        <v>0</v>
      </c>
      <c r="O496" s="3">
        <v>0</v>
      </c>
      <c r="P496" s="3">
        <v>0</v>
      </c>
    </row>
    <row r="497" spans="1:16" hidden="1" x14ac:dyDescent="0.2">
      <c r="A497" s="3">
        <v>503</v>
      </c>
      <c r="B497" s="3" t="s">
        <v>843</v>
      </c>
      <c r="C497" s="3" t="s">
        <v>848</v>
      </c>
      <c r="D497" s="3" t="s">
        <v>824</v>
      </c>
      <c r="E497" s="3" t="s">
        <v>845</v>
      </c>
      <c r="F497" s="4">
        <v>40227</v>
      </c>
      <c r="G497" s="4">
        <v>43069</v>
      </c>
      <c r="H497" s="3">
        <v>143</v>
      </c>
      <c r="I497" s="3">
        <v>143</v>
      </c>
      <c r="J497" s="3" t="s">
        <v>833</v>
      </c>
      <c r="K497" s="3" t="s">
        <v>834</v>
      </c>
      <c r="L497" s="3" t="s">
        <v>22</v>
      </c>
      <c r="M497" s="3" t="s">
        <v>83</v>
      </c>
      <c r="N497" s="3">
        <v>0</v>
      </c>
      <c r="O497" s="3">
        <v>0</v>
      </c>
      <c r="P497" s="3">
        <v>0</v>
      </c>
    </row>
    <row r="498" spans="1:16" hidden="1" x14ac:dyDescent="0.2">
      <c r="A498" s="3">
        <v>504</v>
      </c>
      <c r="B498" s="3" t="s">
        <v>843</v>
      </c>
      <c r="C498" s="3" t="s">
        <v>849</v>
      </c>
      <c r="D498" s="3" t="s">
        <v>824</v>
      </c>
      <c r="E498" s="3" t="s">
        <v>845</v>
      </c>
      <c r="F498" s="4">
        <v>40227</v>
      </c>
      <c r="G498" s="4">
        <v>43069</v>
      </c>
      <c r="H498" s="3">
        <v>143</v>
      </c>
      <c r="I498" s="3">
        <v>143</v>
      </c>
      <c r="J498" s="3" t="s">
        <v>833</v>
      </c>
      <c r="K498" s="3" t="s">
        <v>834</v>
      </c>
      <c r="L498" s="3" t="s">
        <v>22</v>
      </c>
      <c r="M498" s="3" t="s">
        <v>828</v>
      </c>
      <c r="N498" s="3">
        <v>0</v>
      </c>
      <c r="O498" s="3">
        <v>0</v>
      </c>
      <c r="P498" s="3">
        <v>0</v>
      </c>
    </row>
    <row r="499" spans="1:16" hidden="1" x14ac:dyDescent="0.2">
      <c r="A499" s="3">
        <v>505</v>
      </c>
      <c r="B499" s="3" t="s">
        <v>843</v>
      </c>
      <c r="C499" s="3" t="s">
        <v>850</v>
      </c>
      <c r="D499" s="3" t="s">
        <v>824</v>
      </c>
      <c r="E499" s="3" t="s">
        <v>845</v>
      </c>
      <c r="F499" s="4">
        <v>40227</v>
      </c>
      <c r="G499" s="4">
        <v>43069</v>
      </c>
      <c r="H499" s="3">
        <v>143</v>
      </c>
      <c r="I499" s="3">
        <v>143</v>
      </c>
      <c r="J499" s="3" t="s">
        <v>833</v>
      </c>
      <c r="K499" s="3" t="s">
        <v>834</v>
      </c>
      <c r="L499" s="3" t="s">
        <v>22</v>
      </c>
      <c r="M499" s="3" t="s">
        <v>851</v>
      </c>
      <c r="N499" s="3">
        <v>0</v>
      </c>
      <c r="O499" s="3">
        <v>0</v>
      </c>
      <c r="P499" s="3">
        <v>0</v>
      </c>
    </row>
    <row r="500" spans="1:16" hidden="1" x14ac:dyDescent="0.2">
      <c r="A500" s="3">
        <v>506</v>
      </c>
      <c r="B500" s="3" t="s">
        <v>843</v>
      </c>
      <c r="C500" s="3" t="s">
        <v>852</v>
      </c>
      <c r="D500" s="3" t="s">
        <v>824</v>
      </c>
      <c r="E500" s="3" t="s">
        <v>845</v>
      </c>
      <c r="F500" s="4">
        <v>40227</v>
      </c>
      <c r="G500" s="4">
        <v>43069</v>
      </c>
      <c r="H500" s="3">
        <v>143</v>
      </c>
      <c r="I500" s="3">
        <v>143</v>
      </c>
      <c r="J500" s="3" t="s">
        <v>833</v>
      </c>
      <c r="K500" s="3" t="s">
        <v>834</v>
      </c>
      <c r="L500" s="3" t="s">
        <v>22</v>
      </c>
      <c r="M500" s="3" t="s">
        <v>830</v>
      </c>
      <c r="N500" s="3">
        <v>0</v>
      </c>
      <c r="O500" s="3">
        <v>0</v>
      </c>
      <c r="P500" s="3">
        <v>0</v>
      </c>
    </row>
    <row r="501" spans="1:16" hidden="1" x14ac:dyDescent="0.2">
      <c r="A501" s="3">
        <v>507</v>
      </c>
      <c r="B501" s="3" t="s">
        <v>843</v>
      </c>
      <c r="C501" s="3" t="s">
        <v>853</v>
      </c>
      <c r="D501" s="3" t="s">
        <v>824</v>
      </c>
      <c r="E501" s="3" t="s">
        <v>845</v>
      </c>
      <c r="F501" s="4">
        <v>40227</v>
      </c>
      <c r="G501" s="4">
        <v>43069</v>
      </c>
      <c r="H501" s="3">
        <v>143</v>
      </c>
      <c r="I501" s="3">
        <v>143</v>
      </c>
      <c r="J501" s="3" t="s">
        <v>833</v>
      </c>
      <c r="K501" s="3" t="s">
        <v>834</v>
      </c>
      <c r="L501" s="3" t="s">
        <v>22</v>
      </c>
      <c r="M501" s="3" t="s">
        <v>234</v>
      </c>
      <c r="N501" s="3">
        <v>0</v>
      </c>
      <c r="O501" s="3">
        <v>0</v>
      </c>
      <c r="P501" s="3">
        <v>0</v>
      </c>
    </row>
    <row r="502" spans="1:16" hidden="1" x14ac:dyDescent="0.2">
      <c r="A502" s="3">
        <v>508</v>
      </c>
      <c r="B502" s="3" t="s">
        <v>843</v>
      </c>
      <c r="C502" s="3" t="s">
        <v>854</v>
      </c>
      <c r="D502" s="3" t="s">
        <v>824</v>
      </c>
      <c r="E502" s="3" t="s">
        <v>845</v>
      </c>
      <c r="F502" s="4">
        <v>40227</v>
      </c>
      <c r="G502" s="4">
        <v>43069</v>
      </c>
      <c r="H502" s="3">
        <v>143</v>
      </c>
      <c r="I502" s="3">
        <v>143</v>
      </c>
      <c r="J502" s="3" t="s">
        <v>833</v>
      </c>
      <c r="K502" s="3" t="s">
        <v>834</v>
      </c>
      <c r="L502" s="3" t="s">
        <v>22</v>
      </c>
      <c r="M502" s="3" t="s">
        <v>855</v>
      </c>
      <c r="N502" s="3">
        <v>0</v>
      </c>
      <c r="O502" s="3">
        <v>0</v>
      </c>
      <c r="P502" s="3">
        <v>0</v>
      </c>
    </row>
    <row r="503" spans="1:16" hidden="1" x14ac:dyDescent="0.2">
      <c r="A503" s="3">
        <v>509</v>
      </c>
      <c r="B503" s="3" t="s">
        <v>843</v>
      </c>
      <c r="C503" s="3" t="s">
        <v>856</v>
      </c>
      <c r="D503" s="3" t="s">
        <v>824</v>
      </c>
      <c r="E503" s="3" t="s">
        <v>845</v>
      </c>
      <c r="F503" s="4">
        <v>40227</v>
      </c>
      <c r="G503" s="4">
        <v>43069</v>
      </c>
      <c r="H503" s="3">
        <v>143</v>
      </c>
      <c r="I503" s="3">
        <v>143</v>
      </c>
      <c r="J503" s="3" t="s">
        <v>833</v>
      </c>
      <c r="K503" s="3" t="s">
        <v>834</v>
      </c>
      <c r="L503" s="3" t="s">
        <v>22</v>
      </c>
      <c r="M503" s="3" t="s">
        <v>47</v>
      </c>
      <c r="N503" s="3">
        <v>0</v>
      </c>
      <c r="O503" s="3">
        <v>0</v>
      </c>
      <c r="P503" s="3">
        <v>0</v>
      </c>
    </row>
    <row r="504" spans="1:16" hidden="1" x14ac:dyDescent="0.2">
      <c r="A504" s="3">
        <v>510</v>
      </c>
      <c r="B504" s="3" t="s">
        <v>843</v>
      </c>
      <c r="C504" s="3" t="s">
        <v>857</v>
      </c>
      <c r="D504" s="3" t="s">
        <v>824</v>
      </c>
      <c r="E504" s="3" t="s">
        <v>845</v>
      </c>
      <c r="F504" s="4">
        <v>40227</v>
      </c>
      <c r="G504" s="4">
        <v>43069</v>
      </c>
      <c r="H504" s="3">
        <v>143</v>
      </c>
      <c r="I504" s="3">
        <v>143</v>
      </c>
      <c r="J504" s="3" t="s">
        <v>833</v>
      </c>
      <c r="K504" s="3" t="s">
        <v>834</v>
      </c>
      <c r="L504" s="3" t="s">
        <v>22</v>
      </c>
      <c r="M504" s="3" t="s">
        <v>87</v>
      </c>
      <c r="N504" s="3">
        <v>0</v>
      </c>
      <c r="O504" s="3">
        <v>0</v>
      </c>
      <c r="P504" s="3">
        <v>0</v>
      </c>
    </row>
    <row r="505" spans="1:16" hidden="1" x14ac:dyDescent="0.2">
      <c r="A505" s="3">
        <v>511</v>
      </c>
      <c r="B505" s="3" t="s">
        <v>843</v>
      </c>
      <c r="C505" s="3" t="s">
        <v>858</v>
      </c>
      <c r="D505" s="3" t="s">
        <v>824</v>
      </c>
      <c r="E505" s="3" t="s">
        <v>845</v>
      </c>
      <c r="F505" s="4">
        <v>40227</v>
      </c>
      <c r="G505" s="4">
        <v>43069</v>
      </c>
      <c r="H505" s="3">
        <v>143</v>
      </c>
      <c r="I505" s="3">
        <v>143</v>
      </c>
      <c r="J505" s="3" t="s">
        <v>833</v>
      </c>
      <c r="K505" s="3" t="s">
        <v>834</v>
      </c>
      <c r="L505" s="3" t="s">
        <v>22</v>
      </c>
      <c r="M505" s="3" t="s">
        <v>825</v>
      </c>
      <c r="N505" s="3">
        <v>0</v>
      </c>
      <c r="O505" s="3">
        <v>0</v>
      </c>
      <c r="P505" s="3">
        <v>0</v>
      </c>
    </row>
    <row r="506" spans="1:16" hidden="1" x14ac:dyDescent="0.2">
      <c r="A506" s="3">
        <v>512</v>
      </c>
      <c r="B506" s="3" t="s">
        <v>859</v>
      </c>
      <c r="C506" s="3" t="s">
        <v>860</v>
      </c>
      <c r="D506" s="3" t="s">
        <v>824</v>
      </c>
      <c r="E506" s="3" t="s">
        <v>845</v>
      </c>
      <c r="F506" s="4">
        <v>40227</v>
      </c>
      <c r="G506" s="4">
        <v>43069</v>
      </c>
      <c r="H506" s="3">
        <v>170</v>
      </c>
      <c r="I506" s="3">
        <v>170</v>
      </c>
      <c r="J506" s="3" t="s">
        <v>833</v>
      </c>
      <c r="K506" s="3" t="s">
        <v>834</v>
      </c>
      <c r="L506" s="3" t="s">
        <v>22</v>
      </c>
      <c r="M506" s="3" t="s">
        <v>23</v>
      </c>
      <c r="N506" s="3">
        <v>0</v>
      </c>
      <c r="O506" s="3">
        <v>0</v>
      </c>
      <c r="P506" s="3">
        <v>0</v>
      </c>
    </row>
    <row r="507" spans="1:16" hidden="1" x14ac:dyDescent="0.2">
      <c r="A507" s="3">
        <v>514</v>
      </c>
      <c r="B507" s="3" t="s">
        <v>843</v>
      </c>
      <c r="C507" s="3" t="s">
        <v>861</v>
      </c>
      <c r="D507" s="3" t="s">
        <v>824</v>
      </c>
      <c r="E507" s="3" t="s">
        <v>845</v>
      </c>
      <c r="F507" s="4">
        <v>40227</v>
      </c>
      <c r="G507" s="4">
        <v>43069</v>
      </c>
      <c r="H507" s="3">
        <v>143</v>
      </c>
      <c r="I507" s="3">
        <v>143</v>
      </c>
      <c r="J507" s="3" t="s">
        <v>833</v>
      </c>
      <c r="K507" s="3" t="s">
        <v>834</v>
      </c>
      <c r="L507" s="3" t="s">
        <v>22</v>
      </c>
      <c r="M507" s="3" t="s">
        <v>36</v>
      </c>
      <c r="N507" s="3">
        <v>0</v>
      </c>
      <c r="O507" s="3">
        <v>0</v>
      </c>
      <c r="P507" s="3">
        <v>0</v>
      </c>
    </row>
    <row r="508" spans="1:16" hidden="1" x14ac:dyDescent="0.2">
      <c r="A508" s="3">
        <v>515</v>
      </c>
      <c r="B508" s="3" t="s">
        <v>843</v>
      </c>
      <c r="C508" s="3" t="s">
        <v>862</v>
      </c>
      <c r="D508" s="3" t="s">
        <v>824</v>
      </c>
      <c r="E508" s="3" t="s">
        <v>845</v>
      </c>
      <c r="F508" s="4">
        <v>40227</v>
      </c>
      <c r="G508" s="4">
        <v>43069</v>
      </c>
      <c r="H508" s="3">
        <v>143</v>
      </c>
      <c r="I508" s="3">
        <v>143</v>
      </c>
      <c r="J508" s="3" t="s">
        <v>833</v>
      </c>
      <c r="K508" s="3" t="s">
        <v>834</v>
      </c>
      <c r="L508" s="3" t="s">
        <v>22</v>
      </c>
      <c r="M508" s="3" t="s">
        <v>51</v>
      </c>
      <c r="N508" s="3">
        <v>0</v>
      </c>
      <c r="O508" s="3">
        <v>0</v>
      </c>
      <c r="P508" s="3">
        <v>0</v>
      </c>
    </row>
    <row r="509" spans="1:16" hidden="1" x14ac:dyDescent="0.2">
      <c r="A509" s="3">
        <v>887</v>
      </c>
      <c r="B509" s="3" t="s">
        <v>890</v>
      </c>
      <c r="C509" s="3" t="s">
        <v>891</v>
      </c>
      <c r="D509" s="3" t="s">
        <v>824</v>
      </c>
      <c r="E509" s="3" t="s">
        <v>722</v>
      </c>
      <c r="F509" s="4">
        <v>40316</v>
      </c>
      <c r="G509" s="4">
        <v>43069</v>
      </c>
      <c r="H509" s="3">
        <v>3030</v>
      </c>
      <c r="I509" s="3">
        <v>3030</v>
      </c>
      <c r="J509" s="3" t="s">
        <v>833</v>
      </c>
      <c r="K509" s="3" t="s">
        <v>834</v>
      </c>
      <c r="L509" s="3" t="s">
        <v>22</v>
      </c>
      <c r="M509" s="3" t="s">
        <v>29</v>
      </c>
      <c r="N509" s="3">
        <v>0</v>
      </c>
      <c r="O509" s="3">
        <v>0</v>
      </c>
      <c r="P509" s="3">
        <v>0</v>
      </c>
    </row>
    <row r="510" spans="1:16" hidden="1" x14ac:dyDescent="0.2">
      <c r="A510" s="3">
        <v>2826</v>
      </c>
      <c r="B510" s="3" t="s">
        <v>896</v>
      </c>
      <c r="C510" s="3" t="s">
        <v>897</v>
      </c>
      <c r="D510" s="3" t="s">
        <v>824</v>
      </c>
      <c r="E510" s="3" t="s">
        <v>19</v>
      </c>
      <c r="F510" s="4">
        <v>40575</v>
      </c>
      <c r="G510" s="4">
        <v>43069</v>
      </c>
      <c r="H510" s="3">
        <v>2162</v>
      </c>
      <c r="I510" s="3">
        <v>2162</v>
      </c>
      <c r="J510" s="3" t="s">
        <v>833</v>
      </c>
      <c r="K510" s="3" t="s">
        <v>834</v>
      </c>
      <c r="L510" s="3" t="s">
        <v>22</v>
      </c>
      <c r="M510" s="3" t="s">
        <v>29</v>
      </c>
      <c r="N510" s="3">
        <v>0</v>
      </c>
      <c r="O510" s="3">
        <v>0</v>
      </c>
      <c r="P510" s="3">
        <v>0</v>
      </c>
    </row>
    <row r="511" spans="1:16" hidden="1" x14ac:dyDescent="0.2">
      <c r="A511" s="3">
        <v>2827</v>
      </c>
      <c r="B511" s="3" t="s">
        <v>898</v>
      </c>
      <c r="C511" s="3" t="s">
        <v>899</v>
      </c>
      <c r="D511" s="3" t="s">
        <v>824</v>
      </c>
      <c r="E511" s="3" t="s">
        <v>900</v>
      </c>
      <c r="F511" s="4">
        <v>40575</v>
      </c>
      <c r="G511" s="4">
        <v>43069</v>
      </c>
      <c r="H511" s="3">
        <v>2760</v>
      </c>
      <c r="I511" s="3">
        <v>2760</v>
      </c>
      <c r="J511" s="3" t="s">
        <v>833</v>
      </c>
      <c r="K511" s="3" t="s">
        <v>834</v>
      </c>
      <c r="L511" s="3" t="s">
        <v>22</v>
      </c>
      <c r="M511" s="3" t="s">
        <v>29</v>
      </c>
      <c r="N511" s="3">
        <v>0</v>
      </c>
      <c r="O511" s="3">
        <v>0</v>
      </c>
      <c r="P511" s="3">
        <v>0</v>
      </c>
    </row>
    <row r="512" spans="1:16" hidden="1" x14ac:dyDescent="0.2">
      <c r="A512" s="3">
        <v>3452</v>
      </c>
      <c r="B512" s="3" t="s">
        <v>822</v>
      </c>
      <c r="C512" s="3" t="s">
        <v>901</v>
      </c>
      <c r="D512" s="3" t="s">
        <v>824</v>
      </c>
      <c r="E512" s="3" t="s">
        <v>19</v>
      </c>
      <c r="F512" s="4">
        <v>40739</v>
      </c>
      <c r="G512" s="4">
        <v>43069</v>
      </c>
      <c r="H512" s="3">
        <v>3333.33</v>
      </c>
      <c r="I512" s="3">
        <v>3333.33</v>
      </c>
      <c r="J512" s="3" t="s">
        <v>833</v>
      </c>
      <c r="K512" s="3" t="s">
        <v>834</v>
      </c>
      <c r="L512" s="3" t="s">
        <v>22</v>
      </c>
      <c r="M512" s="3" t="s">
        <v>851</v>
      </c>
      <c r="N512" s="3">
        <v>0</v>
      </c>
      <c r="O512" s="3">
        <v>0</v>
      </c>
      <c r="P512" s="3">
        <v>0</v>
      </c>
    </row>
    <row r="513" spans="1:16" hidden="1" x14ac:dyDescent="0.2">
      <c r="A513" s="3">
        <v>16731</v>
      </c>
      <c r="B513" s="3" t="s">
        <v>931</v>
      </c>
      <c r="C513" s="3" t="s">
        <v>932</v>
      </c>
      <c r="D513" s="3" t="s">
        <v>824</v>
      </c>
      <c r="E513" s="3" t="s">
        <v>920</v>
      </c>
      <c r="F513" s="4">
        <v>42261</v>
      </c>
      <c r="G513" s="4">
        <v>43069</v>
      </c>
      <c r="H513" s="3">
        <v>9</v>
      </c>
      <c r="I513" s="3">
        <v>9</v>
      </c>
      <c r="J513" s="3" t="s">
        <v>59</v>
      </c>
      <c r="K513" s="3" t="s">
        <v>60</v>
      </c>
      <c r="L513" s="3" t="s">
        <v>61</v>
      </c>
      <c r="M513" s="3" t="s">
        <v>40</v>
      </c>
      <c r="N513" s="3">
        <v>0</v>
      </c>
      <c r="O513" s="3">
        <v>0</v>
      </c>
      <c r="P513" s="3">
        <v>0</v>
      </c>
    </row>
    <row r="514" spans="1:16" hidden="1" x14ac:dyDescent="0.2">
      <c r="A514" s="3">
        <v>16737</v>
      </c>
      <c r="B514" s="3" t="s">
        <v>931</v>
      </c>
      <c r="C514" s="3" t="s">
        <v>938</v>
      </c>
      <c r="D514" s="3" t="s">
        <v>824</v>
      </c>
      <c r="E514" s="3" t="s">
        <v>920</v>
      </c>
      <c r="F514" s="4">
        <v>42261</v>
      </c>
      <c r="G514" s="4">
        <v>43069</v>
      </c>
      <c r="H514" s="3">
        <v>9</v>
      </c>
      <c r="I514" s="3">
        <v>9</v>
      </c>
      <c r="J514" s="3" t="s">
        <v>59</v>
      </c>
      <c r="K514" s="3" t="s">
        <v>60</v>
      </c>
      <c r="L514" s="3" t="s">
        <v>61</v>
      </c>
      <c r="M514" s="3" t="s">
        <v>939</v>
      </c>
      <c r="N514" s="3">
        <v>0</v>
      </c>
      <c r="O514" s="3">
        <v>0</v>
      </c>
      <c r="P514" s="3">
        <v>0</v>
      </c>
    </row>
    <row r="515" spans="1:16" hidden="1" x14ac:dyDescent="0.2">
      <c r="A515" s="3">
        <v>16738</v>
      </c>
      <c r="B515" s="3" t="s">
        <v>931</v>
      </c>
      <c r="C515" s="3" t="s">
        <v>940</v>
      </c>
      <c r="D515" s="3" t="s">
        <v>824</v>
      </c>
      <c r="E515" s="3" t="s">
        <v>920</v>
      </c>
      <c r="F515" s="4">
        <v>42261</v>
      </c>
      <c r="G515" s="4">
        <v>43069</v>
      </c>
      <c r="H515" s="3">
        <v>9</v>
      </c>
      <c r="I515" s="3">
        <v>9</v>
      </c>
      <c r="J515" s="3" t="s">
        <v>45</v>
      </c>
      <c r="K515" s="3" t="s">
        <v>46</v>
      </c>
      <c r="L515" s="3" t="s">
        <v>39</v>
      </c>
      <c r="M515" s="3" t="s">
        <v>941</v>
      </c>
      <c r="N515" s="3">
        <v>0</v>
      </c>
      <c r="O515" s="3">
        <v>0</v>
      </c>
      <c r="P515" s="3">
        <v>0</v>
      </c>
    </row>
    <row r="516" spans="1:16" hidden="1" x14ac:dyDescent="0.2">
      <c r="A516" s="3">
        <v>16776</v>
      </c>
      <c r="B516" s="3" t="s">
        <v>956</v>
      </c>
      <c r="C516" s="3" t="s">
        <v>957</v>
      </c>
      <c r="D516" s="3" t="s">
        <v>824</v>
      </c>
      <c r="E516" s="3" t="s">
        <v>920</v>
      </c>
      <c r="F516" s="4">
        <v>42307</v>
      </c>
      <c r="G516" s="4">
        <v>43069</v>
      </c>
      <c r="H516" s="3">
        <v>356.25</v>
      </c>
      <c r="I516" s="3">
        <v>356.25</v>
      </c>
      <c r="J516" s="3" t="s">
        <v>59</v>
      </c>
      <c r="K516" s="3" t="s">
        <v>60</v>
      </c>
      <c r="L516" s="3" t="s">
        <v>61</v>
      </c>
      <c r="M516" s="3" t="s">
        <v>40</v>
      </c>
      <c r="N516" s="3">
        <v>0</v>
      </c>
      <c r="O516" s="3">
        <v>0</v>
      </c>
      <c r="P516" s="3">
        <v>0</v>
      </c>
    </row>
    <row r="517" spans="1:16" hidden="1" x14ac:dyDescent="0.2">
      <c r="A517" s="3">
        <v>16889</v>
      </c>
      <c r="B517" s="3" t="s">
        <v>992</v>
      </c>
      <c r="C517" s="3" t="s">
        <v>993</v>
      </c>
      <c r="D517" s="3" t="s">
        <v>824</v>
      </c>
      <c r="E517" s="3" t="s">
        <v>920</v>
      </c>
      <c r="F517" s="4">
        <v>42368</v>
      </c>
      <c r="G517" s="4">
        <v>43069</v>
      </c>
      <c r="H517" s="3">
        <v>1414.8</v>
      </c>
      <c r="I517" s="3">
        <v>1414.8</v>
      </c>
      <c r="J517" s="3" t="s">
        <v>45</v>
      </c>
      <c r="K517" s="3" t="s">
        <v>46</v>
      </c>
      <c r="L517" s="3" t="s">
        <v>39</v>
      </c>
      <c r="M517" s="3" t="s">
        <v>87</v>
      </c>
      <c r="N517" s="3">
        <v>0</v>
      </c>
      <c r="O517" s="3">
        <v>0</v>
      </c>
      <c r="P517" s="3">
        <v>0</v>
      </c>
    </row>
    <row r="518" spans="1:16" hidden="1" x14ac:dyDescent="0.2">
      <c r="A518" s="3">
        <v>16890</v>
      </c>
      <c r="B518" s="3" t="s">
        <v>992</v>
      </c>
      <c r="C518" s="3" t="s">
        <v>994</v>
      </c>
      <c r="D518" s="3" t="s">
        <v>824</v>
      </c>
      <c r="E518" s="3" t="s">
        <v>920</v>
      </c>
      <c r="F518" s="4">
        <v>42368</v>
      </c>
      <c r="G518" s="4">
        <v>43069</v>
      </c>
      <c r="H518" s="3">
        <v>1414.8</v>
      </c>
      <c r="I518" s="3">
        <v>1414.8</v>
      </c>
      <c r="J518" s="3" t="s">
        <v>45</v>
      </c>
      <c r="K518" s="3" t="s">
        <v>46</v>
      </c>
      <c r="L518" s="3" t="s">
        <v>39</v>
      </c>
      <c r="M518" s="3" t="s">
        <v>87</v>
      </c>
      <c r="N518" s="3">
        <v>0</v>
      </c>
      <c r="O518" s="3">
        <v>0</v>
      </c>
      <c r="P518" s="3">
        <v>0</v>
      </c>
    </row>
    <row r="519" spans="1:16" x14ac:dyDescent="0.2">
      <c r="A519" s="3">
        <v>1934</v>
      </c>
      <c r="B519" s="3" t="s">
        <v>894</v>
      </c>
      <c r="C519" s="3" t="s">
        <v>895</v>
      </c>
      <c r="D519" s="3" t="s">
        <v>824</v>
      </c>
      <c r="E519" s="3" t="s">
        <v>26</v>
      </c>
      <c r="F519" s="4">
        <v>40543</v>
      </c>
      <c r="G519" s="4">
        <v>43297</v>
      </c>
      <c r="H519" s="2">
        <v>3392.5</v>
      </c>
      <c r="I519" s="2">
        <v>3392.5</v>
      </c>
      <c r="J519" s="2" t="s">
        <v>45</v>
      </c>
      <c r="K519" s="2" t="s">
        <v>46</v>
      </c>
      <c r="L519" s="2" t="s">
        <v>39</v>
      </c>
      <c r="M519" s="2" t="s">
        <v>29</v>
      </c>
      <c r="N519" s="2">
        <v>3392.5</v>
      </c>
      <c r="O519" s="2">
        <v>0</v>
      </c>
      <c r="P519" s="2">
        <v>3392.5</v>
      </c>
    </row>
    <row r="520" spans="1:16" x14ac:dyDescent="0.2">
      <c r="A520" s="3">
        <v>16484</v>
      </c>
      <c r="B520" s="3" t="s">
        <v>923</v>
      </c>
      <c r="C520" s="3" t="s">
        <v>924</v>
      </c>
      <c r="D520" s="3" t="s">
        <v>824</v>
      </c>
      <c r="E520" s="3" t="s">
        <v>920</v>
      </c>
      <c r="F520" s="4">
        <v>42152</v>
      </c>
      <c r="G520" s="4">
        <v>43297</v>
      </c>
      <c r="H520" s="2">
        <v>791.87</v>
      </c>
      <c r="I520" s="2">
        <v>791.87</v>
      </c>
      <c r="J520" s="2" t="s">
        <v>45</v>
      </c>
      <c r="K520" s="2" t="s">
        <v>46</v>
      </c>
      <c r="L520" s="2" t="s">
        <v>39</v>
      </c>
      <c r="M520" s="2" t="s">
        <v>51</v>
      </c>
      <c r="N520" s="2">
        <v>791.87</v>
      </c>
      <c r="O520" s="2">
        <v>0</v>
      </c>
      <c r="P520" s="2">
        <v>791.87</v>
      </c>
    </row>
    <row r="521" spans="1:16" x14ac:dyDescent="0.2">
      <c r="A521" s="3">
        <v>16739</v>
      </c>
      <c r="B521" s="3" t="s">
        <v>942</v>
      </c>
      <c r="C521" s="3" t="s">
        <v>943</v>
      </c>
      <c r="D521" s="3" t="s">
        <v>824</v>
      </c>
      <c r="E521" s="3" t="s">
        <v>19</v>
      </c>
      <c r="F521" s="4">
        <v>42261</v>
      </c>
      <c r="G521" s="4">
        <v>43297</v>
      </c>
      <c r="H521" s="2">
        <v>9</v>
      </c>
      <c r="I521" s="2">
        <v>9</v>
      </c>
      <c r="J521" s="2" t="s">
        <v>59</v>
      </c>
      <c r="K521" s="2" t="s">
        <v>60</v>
      </c>
      <c r="L521" s="2" t="s">
        <v>61</v>
      </c>
      <c r="M521" s="2" t="s">
        <v>93</v>
      </c>
      <c r="N521" s="2">
        <v>9</v>
      </c>
      <c r="O521" s="2">
        <v>0</v>
      </c>
      <c r="P521" s="2">
        <v>9</v>
      </c>
    </row>
    <row r="522" spans="1:16" x14ac:dyDescent="0.2">
      <c r="A522" s="3">
        <v>16891</v>
      </c>
      <c r="B522" s="3" t="s">
        <v>992</v>
      </c>
      <c r="C522" s="3" t="s">
        <v>995</v>
      </c>
      <c r="D522" s="3" t="s">
        <v>824</v>
      </c>
      <c r="E522" s="3" t="s">
        <v>920</v>
      </c>
      <c r="F522" s="4">
        <v>42368</v>
      </c>
      <c r="G522" s="4">
        <v>43297</v>
      </c>
      <c r="H522" s="2">
        <v>1414.8</v>
      </c>
      <c r="I522" s="2">
        <v>1414.8</v>
      </c>
      <c r="J522" s="2" t="s">
        <v>45</v>
      </c>
      <c r="K522" s="2" t="s">
        <v>46</v>
      </c>
      <c r="L522" s="2" t="s">
        <v>39</v>
      </c>
      <c r="M522" s="2" t="s">
        <v>87</v>
      </c>
      <c r="N522" s="2">
        <v>1414.8</v>
      </c>
      <c r="O522" s="2">
        <v>0</v>
      </c>
      <c r="P522" s="2">
        <v>1414.8</v>
      </c>
    </row>
    <row r="523" spans="1:16" x14ac:dyDescent="0.2">
      <c r="A523" s="3">
        <v>16892</v>
      </c>
      <c r="B523" s="3" t="s">
        <v>992</v>
      </c>
      <c r="C523" s="3" t="s">
        <v>996</v>
      </c>
      <c r="D523" s="3" t="s">
        <v>824</v>
      </c>
      <c r="E523" s="3" t="s">
        <v>920</v>
      </c>
      <c r="F523" s="4">
        <v>42368</v>
      </c>
      <c r="G523" s="4">
        <v>43297</v>
      </c>
      <c r="H523" s="2">
        <v>1414.8</v>
      </c>
      <c r="I523" s="2">
        <v>1414.8</v>
      </c>
      <c r="J523" s="2" t="s">
        <v>45</v>
      </c>
      <c r="K523" s="2" t="s">
        <v>46</v>
      </c>
      <c r="L523" s="2" t="s">
        <v>39</v>
      </c>
      <c r="M523" s="2" t="s">
        <v>87</v>
      </c>
      <c r="N523" s="2">
        <v>1414.8</v>
      </c>
      <c r="O523" s="2">
        <v>0</v>
      </c>
      <c r="P523" s="2">
        <v>1414.8</v>
      </c>
    </row>
    <row r="524" spans="1:16" x14ac:dyDescent="0.2">
      <c r="A524" s="3">
        <v>26246</v>
      </c>
      <c r="B524" s="3" t="s">
        <v>1569</v>
      </c>
      <c r="C524" s="3" t="s">
        <v>1570</v>
      </c>
      <c r="D524" s="3" t="s">
        <v>824</v>
      </c>
      <c r="E524" s="3" t="s">
        <v>920</v>
      </c>
      <c r="F524" s="4">
        <v>42954</v>
      </c>
      <c r="G524" s="4">
        <v>43297</v>
      </c>
      <c r="H524" s="2">
        <v>1395</v>
      </c>
      <c r="I524" s="2">
        <v>1395</v>
      </c>
      <c r="J524" s="2" t="s">
        <v>59</v>
      </c>
      <c r="K524" s="2" t="s">
        <v>60</v>
      </c>
      <c r="L524" s="2" t="s">
        <v>61</v>
      </c>
      <c r="M524" s="2" t="s">
        <v>798</v>
      </c>
      <c r="N524" s="2">
        <v>1395</v>
      </c>
      <c r="O524" s="2">
        <v>0</v>
      </c>
      <c r="P524" s="2">
        <v>1395</v>
      </c>
    </row>
    <row r="525" spans="1:16" x14ac:dyDescent="0.2">
      <c r="H525" s="2">
        <f>SUBTOTAL(9,H2:H524)</f>
        <v>646480.1999999996</v>
      </c>
      <c r="P525" s="2">
        <f>SUBTOTAL(9,P2:P524)</f>
        <v>608024.99999999977</v>
      </c>
    </row>
    <row r="526" spans="1:16" x14ac:dyDescent="0.2">
      <c r="H526" s="2">
        <f>H519+H520+H521+H522+H523+H524</f>
        <v>8417.9700000000012</v>
      </c>
    </row>
    <row r="527" spans="1:16" x14ac:dyDescent="0.2">
      <c r="H527" s="2">
        <f>H525-H526</f>
        <v>638062.22999999963</v>
      </c>
    </row>
    <row r="532" spans="9:9" x14ac:dyDescent="0.2">
      <c r="I532" s="16"/>
    </row>
  </sheetData>
  <sheetProtection selectLockedCells="1" selectUnlockedCells="1"/>
  <autoFilter ref="A1:P527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workbookViewId="0">
      <selection activeCell="C16" sqref="C16"/>
    </sheetView>
  </sheetViews>
  <sheetFormatPr defaultRowHeight="12.75" x14ac:dyDescent="0.2"/>
  <cols>
    <col min="1" max="2" width="9.140625" style="1"/>
    <col min="3" max="3" width="61.42578125" style="1" customWidth="1"/>
    <col min="4" max="4" width="19.5703125" style="1" customWidth="1"/>
    <col min="5" max="5" width="9.140625" style="30"/>
    <col min="6" max="6" width="12.28515625" style="1" customWidth="1"/>
    <col min="7" max="7" width="0" style="1" hidden="1" customWidth="1"/>
    <col min="8" max="8" width="18.42578125" style="2" hidden="1" customWidth="1"/>
    <col min="9" max="9" width="0" style="2" hidden="1" customWidth="1"/>
    <col min="10" max="13" width="0" style="1" hidden="1" customWidth="1"/>
    <col min="14" max="15" width="0" style="2" hidden="1" customWidth="1"/>
    <col min="16" max="16" width="19.28515625" style="2" hidden="1" customWidth="1"/>
    <col min="17" max="19" width="0" style="1" hidden="1" customWidth="1"/>
    <col min="20" max="20" width="22.85546875" style="33" customWidth="1"/>
    <col min="21" max="21" width="15.7109375" style="30" customWidth="1"/>
    <col min="22" max="22" width="10.7109375" style="30" customWidth="1"/>
    <col min="23" max="16384" width="9.140625" style="1"/>
  </cols>
  <sheetData>
    <row r="1" spans="1:22" x14ac:dyDescent="0.2">
      <c r="B1" s="1" t="s">
        <v>4666</v>
      </c>
    </row>
    <row r="2" spans="1:22" x14ac:dyDescent="0.2">
      <c r="A2" s="28" t="s">
        <v>0</v>
      </c>
      <c r="B2" s="28" t="s">
        <v>3</v>
      </c>
      <c r="C2" s="28" t="s">
        <v>1</v>
      </c>
      <c r="D2" s="28" t="s">
        <v>2</v>
      </c>
      <c r="E2" s="31" t="s">
        <v>4</v>
      </c>
      <c r="F2" s="28" t="s">
        <v>5</v>
      </c>
      <c r="H2" s="23" t="s">
        <v>7</v>
      </c>
      <c r="I2" s="3"/>
      <c r="J2" s="3"/>
      <c r="K2" s="3"/>
      <c r="L2" s="3"/>
      <c r="M2" s="3"/>
      <c r="N2" s="3"/>
      <c r="O2" s="23"/>
      <c r="P2" s="23" t="s">
        <v>4658</v>
      </c>
      <c r="Q2" s="23"/>
      <c r="T2" s="42" t="s">
        <v>4657</v>
      </c>
      <c r="U2" s="31" t="s">
        <v>4659</v>
      </c>
      <c r="V2" s="31" t="s">
        <v>4660</v>
      </c>
    </row>
    <row r="3" spans="1:22" x14ac:dyDescent="0.2">
      <c r="A3" s="24">
        <v>1</v>
      </c>
      <c r="B3" s="24" t="s">
        <v>3792</v>
      </c>
      <c r="C3" s="37" t="s">
        <v>3790</v>
      </c>
      <c r="D3" s="37" t="s">
        <v>3791</v>
      </c>
      <c r="E3" s="38" t="s">
        <v>86</v>
      </c>
      <c r="F3" s="25">
        <v>39599</v>
      </c>
      <c r="G3" s="25"/>
      <c r="H3" s="29">
        <v>90748.63</v>
      </c>
      <c r="I3" s="1">
        <v>90748.63</v>
      </c>
      <c r="J3" s="1" t="s">
        <v>2884</v>
      </c>
      <c r="K3" s="1" t="s">
        <v>2035</v>
      </c>
      <c r="L3" s="1" t="s">
        <v>2034</v>
      </c>
      <c r="M3" s="3" t="s">
        <v>801</v>
      </c>
      <c r="N3" s="3">
        <v>60000</v>
      </c>
      <c r="O3" s="26">
        <v>0</v>
      </c>
      <c r="P3" s="26">
        <v>60000</v>
      </c>
      <c r="S3" s="2">
        <f t="shared" ref="S3:S22" si="0">H3-P3</f>
        <v>30748.630000000005</v>
      </c>
      <c r="T3" s="35">
        <f t="shared" ref="T3:T22" si="1">H3</f>
        <v>90748.63</v>
      </c>
      <c r="U3" s="38"/>
      <c r="V3" s="38"/>
    </row>
    <row r="4" spans="1:22" x14ac:dyDescent="0.2">
      <c r="A4" s="24">
        <v>2</v>
      </c>
      <c r="B4" s="24" t="s">
        <v>3792</v>
      </c>
      <c r="C4" s="37" t="s">
        <v>3793</v>
      </c>
      <c r="D4" s="37" t="s">
        <v>3794</v>
      </c>
      <c r="E4" s="38" t="s">
        <v>86</v>
      </c>
      <c r="F4" s="25">
        <v>39599</v>
      </c>
      <c r="G4" s="25"/>
      <c r="H4" s="29">
        <v>1289540</v>
      </c>
      <c r="I4" s="1">
        <v>1289540</v>
      </c>
      <c r="J4" s="1" t="s">
        <v>2884</v>
      </c>
      <c r="K4" s="1" t="s">
        <v>2035</v>
      </c>
      <c r="L4" s="1" t="s">
        <v>2034</v>
      </c>
      <c r="M4" s="3" t="s">
        <v>801</v>
      </c>
      <c r="N4" s="3">
        <v>300000</v>
      </c>
      <c r="O4" s="26">
        <v>0</v>
      </c>
      <c r="P4" s="26">
        <v>300000</v>
      </c>
      <c r="S4" s="2">
        <f t="shared" si="0"/>
        <v>989540</v>
      </c>
      <c r="T4" s="35">
        <f t="shared" si="1"/>
        <v>1289540</v>
      </c>
      <c r="U4" s="38"/>
      <c r="V4" s="38"/>
    </row>
    <row r="5" spans="1:22" x14ac:dyDescent="0.2">
      <c r="A5" s="24">
        <v>4</v>
      </c>
      <c r="B5" s="24" t="s">
        <v>3792</v>
      </c>
      <c r="C5" s="37" t="s">
        <v>3797</v>
      </c>
      <c r="D5" s="37" t="s">
        <v>3798</v>
      </c>
      <c r="E5" s="38" t="s">
        <v>86</v>
      </c>
      <c r="F5" s="25">
        <v>39599</v>
      </c>
      <c r="G5" s="25"/>
      <c r="H5" s="29">
        <v>849974</v>
      </c>
      <c r="I5" s="1">
        <v>849974</v>
      </c>
      <c r="J5" s="1" t="s">
        <v>2884</v>
      </c>
      <c r="K5" s="1" t="s">
        <v>2035</v>
      </c>
      <c r="L5" s="1" t="s">
        <v>2034</v>
      </c>
      <c r="M5" s="3" t="s">
        <v>801</v>
      </c>
      <c r="N5" s="3">
        <v>180000</v>
      </c>
      <c r="O5" s="26">
        <v>0</v>
      </c>
      <c r="P5" s="26">
        <v>180000</v>
      </c>
      <c r="S5" s="2">
        <f t="shared" si="0"/>
        <v>669974</v>
      </c>
      <c r="T5" s="35">
        <f t="shared" si="1"/>
        <v>849974</v>
      </c>
      <c r="U5" s="38"/>
      <c r="V5" s="38"/>
    </row>
    <row r="6" spans="1:22" x14ac:dyDescent="0.2">
      <c r="A6" s="24">
        <v>5</v>
      </c>
      <c r="B6" s="24" t="s">
        <v>3792</v>
      </c>
      <c r="C6" s="37" t="s">
        <v>3799</v>
      </c>
      <c r="D6" s="37" t="s">
        <v>3800</v>
      </c>
      <c r="E6" s="38" t="s">
        <v>86</v>
      </c>
      <c r="F6" s="25">
        <v>39599</v>
      </c>
      <c r="G6" s="25"/>
      <c r="H6" s="29">
        <v>743175.2</v>
      </c>
      <c r="I6" s="1">
        <v>743175.2</v>
      </c>
      <c r="J6" s="1" t="s">
        <v>2884</v>
      </c>
      <c r="K6" s="1" t="s">
        <v>2035</v>
      </c>
      <c r="L6" s="1" t="s">
        <v>2034</v>
      </c>
      <c r="M6" s="3" t="s">
        <v>801</v>
      </c>
      <c r="N6" s="3">
        <v>150000</v>
      </c>
      <c r="O6" s="26">
        <v>0</v>
      </c>
      <c r="P6" s="26">
        <v>150000</v>
      </c>
      <c r="S6" s="2">
        <f t="shared" si="0"/>
        <v>593175.19999999995</v>
      </c>
      <c r="T6" s="35">
        <f t="shared" si="1"/>
        <v>743175.2</v>
      </c>
      <c r="U6" s="38"/>
      <c r="V6" s="38"/>
    </row>
    <row r="7" spans="1:22" x14ac:dyDescent="0.2">
      <c r="A7" s="24">
        <v>12</v>
      </c>
      <c r="B7" s="24" t="s">
        <v>3792</v>
      </c>
      <c r="C7" s="37" t="s">
        <v>3813</v>
      </c>
      <c r="D7" s="37" t="s">
        <v>3814</v>
      </c>
      <c r="E7" s="38" t="s">
        <v>3815</v>
      </c>
      <c r="F7" s="25">
        <v>39599</v>
      </c>
      <c r="G7" s="25"/>
      <c r="H7" s="29">
        <v>9959.02</v>
      </c>
      <c r="I7" s="1">
        <v>9959.02</v>
      </c>
      <c r="J7" s="1" t="s">
        <v>3077</v>
      </c>
      <c r="K7" s="1" t="s">
        <v>2608</v>
      </c>
      <c r="L7" s="1" t="s">
        <v>2607</v>
      </c>
      <c r="M7" s="3" t="s">
        <v>2929</v>
      </c>
      <c r="N7" s="3">
        <v>9000</v>
      </c>
      <c r="O7" s="26">
        <v>0</v>
      </c>
      <c r="P7" s="26">
        <v>9000</v>
      </c>
      <c r="S7" s="2">
        <f t="shared" si="0"/>
        <v>959.02000000000044</v>
      </c>
      <c r="T7" s="35">
        <f t="shared" si="1"/>
        <v>9959.02</v>
      </c>
      <c r="U7" s="38" t="s">
        <v>4659</v>
      </c>
      <c r="V7" s="38"/>
    </row>
    <row r="8" spans="1:22" x14ac:dyDescent="0.2">
      <c r="A8" s="24">
        <v>16</v>
      </c>
      <c r="B8" s="24" t="s">
        <v>3792</v>
      </c>
      <c r="C8" s="37" t="s">
        <v>3822</v>
      </c>
      <c r="D8" s="37" t="s">
        <v>3823</v>
      </c>
      <c r="E8" s="38" t="s">
        <v>86</v>
      </c>
      <c r="F8" s="25">
        <v>39599</v>
      </c>
      <c r="G8" s="25"/>
      <c r="H8" s="29">
        <v>280600</v>
      </c>
      <c r="I8" s="1">
        <v>280600</v>
      </c>
      <c r="J8" s="1" t="s">
        <v>2884</v>
      </c>
      <c r="K8" s="1" t="s">
        <v>2035</v>
      </c>
      <c r="L8" s="1" t="s">
        <v>2034</v>
      </c>
      <c r="M8" s="3" t="s">
        <v>801</v>
      </c>
      <c r="N8" s="3">
        <v>120000</v>
      </c>
      <c r="O8" s="26">
        <v>0</v>
      </c>
      <c r="P8" s="26">
        <v>120000</v>
      </c>
      <c r="S8" s="2">
        <f t="shared" si="0"/>
        <v>160600</v>
      </c>
      <c r="T8" s="35">
        <f t="shared" si="1"/>
        <v>280600</v>
      </c>
      <c r="U8" s="38"/>
      <c r="V8" s="38"/>
    </row>
    <row r="9" spans="1:22" x14ac:dyDescent="0.2">
      <c r="A9" s="24">
        <v>67</v>
      </c>
      <c r="B9" s="24" t="s">
        <v>3792</v>
      </c>
      <c r="C9" s="37" t="s">
        <v>3905</v>
      </c>
      <c r="D9" s="37" t="s">
        <v>3906</v>
      </c>
      <c r="E9" s="38" t="s">
        <v>86</v>
      </c>
      <c r="F9" s="25">
        <v>39599</v>
      </c>
      <c r="G9" s="25"/>
      <c r="H9" s="29">
        <v>593530</v>
      </c>
      <c r="I9" s="1">
        <v>593530</v>
      </c>
      <c r="J9" s="1" t="s">
        <v>2907</v>
      </c>
      <c r="K9" s="1" t="s">
        <v>2039</v>
      </c>
      <c r="L9" s="1" t="s">
        <v>2038</v>
      </c>
      <c r="M9" s="3" t="s">
        <v>2037</v>
      </c>
      <c r="N9" s="3">
        <v>200000</v>
      </c>
      <c r="O9" s="26">
        <v>0</v>
      </c>
      <c r="P9" s="26">
        <v>200000</v>
      </c>
      <c r="S9" s="2">
        <f t="shared" si="0"/>
        <v>393530</v>
      </c>
      <c r="T9" s="35">
        <f t="shared" si="1"/>
        <v>593530</v>
      </c>
      <c r="U9" s="38"/>
      <c r="V9" s="38"/>
    </row>
    <row r="10" spans="1:22" x14ac:dyDescent="0.2">
      <c r="A10" s="24">
        <v>68</v>
      </c>
      <c r="B10" s="24" t="s">
        <v>3792</v>
      </c>
      <c r="C10" s="37" t="s">
        <v>3907</v>
      </c>
      <c r="D10" s="37" t="s">
        <v>3908</v>
      </c>
      <c r="E10" s="38" t="s">
        <v>86</v>
      </c>
      <c r="F10" s="25">
        <v>39599</v>
      </c>
      <c r="G10" s="25"/>
      <c r="H10" s="29">
        <v>275441.31</v>
      </c>
      <c r="I10" s="1">
        <v>275441.31</v>
      </c>
      <c r="J10" s="1" t="s">
        <v>2884</v>
      </c>
      <c r="K10" s="1" t="s">
        <v>2035</v>
      </c>
      <c r="L10" s="1" t="s">
        <v>4027</v>
      </c>
      <c r="M10" s="3" t="s">
        <v>2037</v>
      </c>
      <c r="N10" s="3">
        <v>60000</v>
      </c>
      <c r="O10" s="26">
        <v>0</v>
      </c>
      <c r="P10" s="26">
        <v>60000</v>
      </c>
      <c r="S10" s="2">
        <f t="shared" si="0"/>
        <v>215441.31</v>
      </c>
      <c r="T10" s="35">
        <f t="shared" si="1"/>
        <v>275441.31</v>
      </c>
      <c r="U10" s="38"/>
      <c r="V10" s="38"/>
    </row>
    <row r="11" spans="1:22" x14ac:dyDescent="0.2">
      <c r="A11" s="24">
        <v>69</v>
      </c>
      <c r="B11" s="24" t="s">
        <v>3792</v>
      </c>
      <c r="C11" s="37" t="s">
        <v>3909</v>
      </c>
      <c r="D11" s="37" t="s">
        <v>3910</v>
      </c>
      <c r="E11" s="38" t="s">
        <v>54</v>
      </c>
      <c r="F11" s="25">
        <v>39599</v>
      </c>
      <c r="G11" s="25"/>
      <c r="H11" s="29">
        <v>161040</v>
      </c>
      <c r="I11" s="1">
        <v>161040</v>
      </c>
      <c r="J11" s="1" t="s">
        <v>2907</v>
      </c>
      <c r="K11" s="1" t="s">
        <v>2039</v>
      </c>
      <c r="L11" s="1" t="s">
        <v>2038</v>
      </c>
      <c r="M11" s="3" t="s">
        <v>2037</v>
      </c>
      <c r="N11" s="3">
        <v>6000</v>
      </c>
      <c r="O11" s="26">
        <v>0</v>
      </c>
      <c r="P11" s="26">
        <v>6000</v>
      </c>
      <c r="S11" s="2">
        <f t="shared" si="0"/>
        <v>155040</v>
      </c>
      <c r="T11" s="35">
        <f t="shared" si="1"/>
        <v>161040</v>
      </c>
      <c r="U11" s="38" t="s">
        <v>4659</v>
      </c>
      <c r="V11" s="38"/>
    </row>
    <row r="12" spans="1:22" x14ac:dyDescent="0.2">
      <c r="A12" s="24">
        <v>72</v>
      </c>
      <c r="B12" s="24" t="s">
        <v>3792</v>
      </c>
      <c r="C12" s="37" t="s">
        <v>3915</v>
      </c>
      <c r="D12" s="37" t="s">
        <v>3916</v>
      </c>
      <c r="E12" s="38" t="s">
        <v>3917</v>
      </c>
      <c r="F12" s="25">
        <v>39599</v>
      </c>
      <c r="G12" s="25"/>
      <c r="H12" s="29">
        <v>46360</v>
      </c>
      <c r="I12" s="1">
        <v>46360</v>
      </c>
      <c r="J12" s="1" t="s">
        <v>2907</v>
      </c>
      <c r="K12" s="1" t="s">
        <v>2039</v>
      </c>
      <c r="L12" s="1" t="s">
        <v>2038</v>
      </c>
      <c r="M12" s="3" t="s">
        <v>2037</v>
      </c>
      <c r="N12" s="3">
        <v>35000</v>
      </c>
      <c r="O12" s="26">
        <v>0</v>
      </c>
      <c r="P12" s="26">
        <v>35000</v>
      </c>
      <c r="S12" s="2">
        <f t="shared" si="0"/>
        <v>11360</v>
      </c>
      <c r="T12" s="35">
        <f t="shared" si="1"/>
        <v>46360</v>
      </c>
      <c r="U12" s="38" t="s">
        <v>4659</v>
      </c>
      <c r="V12" s="38"/>
    </row>
    <row r="13" spans="1:22" x14ac:dyDescent="0.2">
      <c r="A13" s="24">
        <v>73</v>
      </c>
      <c r="B13" s="24" t="s">
        <v>3792</v>
      </c>
      <c r="C13" s="37" t="s">
        <v>3918</v>
      </c>
      <c r="D13" s="37" t="s">
        <v>3919</v>
      </c>
      <c r="E13" s="38" t="s">
        <v>379</v>
      </c>
      <c r="F13" s="25">
        <v>39599</v>
      </c>
      <c r="G13" s="25"/>
      <c r="H13" s="29">
        <v>78507</v>
      </c>
      <c r="I13" s="1">
        <v>78507</v>
      </c>
      <c r="J13" s="1" t="s">
        <v>2884</v>
      </c>
      <c r="K13" s="1" t="s">
        <v>2035</v>
      </c>
      <c r="L13" s="1" t="s">
        <v>2034</v>
      </c>
      <c r="M13" s="3" t="s">
        <v>2037</v>
      </c>
      <c r="N13" s="3">
        <v>55000</v>
      </c>
      <c r="O13" s="26">
        <v>0</v>
      </c>
      <c r="P13" s="26">
        <v>55000</v>
      </c>
      <c r="S13" s="2">
        <f t="shared" si="0"/>
        <v>23507</v>
      </c>
      <c r="T13" s="35">
        <f t="shared" si="1"/>
        <v>78507</v>
      </c>
      <c r="U13" s="38" t="s">
        <v>4659</v>
      </c>
      <c r="V13" s="38"/>
    </row>
    <row r="14" spans="1:22" x14ac:dyDescent="0.2">
      <c r="A14" s="24">
        <v>74</v>
      </c>
      <c r="B14" s="24" t="s">
        <v>3792</v>
      </c>
      <c r="C14" s="37" t="s">
        <v>3920</v>
      </c>
      <c r="D14" s="37" t="s">
        <v>3921</v>
      </c>
      <c r="E14" s="38" t="s">
        <v>379</v>
      </c>
      <c r="F14" s="25">
        <v>39599</v>
      </c>
      <c r="G14" s="25"/>
      <c r="H14" s="29">
        <v>117120.01</v>
      </c>
      <c r="I14" s="1">
        <v>117120.01</v>
      </c>
      <c r="J14" s="1" t="s">
        <v>2907</v>
      </c>
      <c r="K14" s="1" t="s">
        <v>2039</v>
      </c>
      <c r="L14" s="1" t="s">
        <v>2038</v>
      </c>
      <c r="M14" s="3" t="s">
        <v>2037</v>
      </c>
      <c r="N14" s="3">
        <v>90000</v>
      </c>
      <c r="O14" s="26">
        <v>0</v>
      </c>
      <c r="P14" s="26">
        <v>90000</v>
      </c>
      <c r="S14" s="2">
        <f t="shared" si="0"/>
        <v>27120.009999999995</v>
      </c>
      <c r="T14" s="35">
        <f t="shared" si="1"/>
        <v>117120.01</v>
      </c>
      <c r="U14" s="38" t="s">
        <v>4659</v>
      </c>
      <c r="V14" s="38"/>
    </row>
    <row r="15" spans="1:22" x14ac:dyDescent="0.2">
      <c r="A15" s="24">
        <v>191</v>
      </c>
      <c r="B15" s="24" t="s">
        <v>3792</v>
      </c>
      <c r="C15" s="37" t="s">
        <v>4162</v>
      </c>
      <c r="D15" s="37" t="s">
        <v>4163</v>
      </c>
      <c r="E15" s="38" t="s">
        <v>374</v>
      </c>
      <c r="F15" s="25">
        <v>40550</v>
      </c>
      <c r="G15" s="25"/>
      <c r="H15" s="26">
        <v>169000</v>
      </c>
      <c r="I15" s="1">
        <v>169000</v>
      </c>
      <c r="J15" s="1" t="s">
        <v>3077</v>
      </c>
      <c r="K15" s="1" t="s">
        <v>2608</v>
      </c>
      <c r="L15" s="1" t="s">
        <v>2607</v>
      </c>
      <c r="M15" s="3" t="s">
        <v>1718</v>
      </c>
      <c r="N15" s="3">
        <v>169000</v>
      </c>
      <c r="O15" s="26">
        <v>0</v>
      </c>
      <c r="P15" s="26">
        <v>169000</v>
      </c>
      <c r="S15" s="2">
        <f t="shared" si="0"/>
        <v>0</v>
      </c>
      <c r="T15" s="35">
        <f t="shared" si="1"/>
        <v>169000</v>
      </c>
      <c r="U15" s="38" t="s">
        <v>4661</v>
      </c>
      <c r="V15" s="38"/>
    </row>
    <row r="16" spans="1:22" x14ac:dyDescent="0.2">
      <c r="A16" s="24">
        <v>250</v>
      </c>
      <c r="B16" s="24" t="s">
        <v>3792</v>
      </c>
      <c r="C16" s="37" t="s">
        <v>4251</v>
      </c>
      <c r="D16" s="37" t="s">
        <v>4252</v>
      </c>
      <c r="E16" s="38" t="s">
        <v>86</v>
      </c>
      <c r="F16" s="25">
        <v>41857</v>
      </c>
      <c r="G16" s="25"/>
      <c r="H16" s="26">
        <v>489840</v>
      </c>
      <c r="I16" s="1">
        <v>489840</v>
      </c>
      <c r="J16" s="1" t="s">
        <v>2884</v>
      </c>
      <c r="K16" s="1" t="s">
        <v>2035</v>
      </c>
      <c r="L16" s="1" t="s">
        <v>2034</v>
      </c>
      <c r="M16" s="3" t="s">
        <v>2037</v>
      </c>
      <c r="N16" s="3">
        <v>489840</v>
      </c>
      <c r="O16" s="26">
        <v>163280</v>
      </c>
      <c r="P16" s="26">
        <v>489840</v>
      </c>
      <c r="S16" s="2">
        <f t="shared" si="0"/>
        <v>0</v>
      </c>
      <c r="T16" s="35">
        <f t="shared" si="1"/>
        <v>489840</v>
      </c>
      <c r="U16" s="38"/>
      <c r="V16" s="38" t="s">
        <v>4662</v>
      </c>
    </row>
    <row r="17" spans="1:22" x14ac:dyDescent="0.2">
      <c r="A17" s="24">
        <v>269</v>
      </c>
      <c r="B17" s="24" t="s">
        <v>3792</v>
      </c>
      <c r="C17" s="37" t="s">
        <v>4253</v>
      </c>
      <c r="D17" s="37" t="s">
        <v>4288</v>
      </c>
      <c r="E17" s="38" t="s">
        <v>379</v>
      </c>
      <c r="F17" s="25">
        <v>41900</v>
      </c>
      <c r="G17" s="25"/>
      <c r="H17" s="26">
        <v>130991.06</v>
      </c>
      <c r="I17" s="1">
        <v>130991.06</v>
      </c>
      <c r="J17" s="1" t="s">
        <v>2884</v>
      </c>
      <c r="K17" s="1" t="s">
        <v>2035</v>
      </c>
      <c r="L17" s="1" t="s">
        <v>2034</v>
      </c>
      <c r="M17" s="3" t="s">
        <v>801</v>
      </c>
      <c r="N17" s="3">
        <v>130991.06</v>
      </c>
      <c r="O17" s="26">
        <v>71390.12</v>
      </c>
      <c r="P17" s="26">
        <v>130991.06</v>
      </c>
      <c r="S17" s="2">
        <f t="shared" si="0"/>
        <v>0</v>
      </c>
      <c r="T17" s="35">
        <f t="shared" si="1"/>
        <v>130991.06</v>
      </c>
      <c r="U17" s="38" t="s">
        <v>4659</v>
      </c>
      <c r="V17" s="38" t="s">
        <v>4662</v>
      </c>
    </row>
    <row r="18" spans="1:22" x14ac:dyDescent="0.2">
      <c r="A18" s="24">
        <v>4880</v>
      </c>
      <c r="B18" s="24" t="s">
        <v>3792</v>
      </c>
      <c r="C18" s="37" t="s">
        <v>4453</v>
      </c>
      <c r="D18" s="37" t="s">
        <v>4454</v>
      </c>
      <c r="E18" s="38" t="s">
        <v>374</v>
      </c>
      <c r="F18" s="25">
        <v>42438</v>
      </c>
      <c r="G18" s="25"/>
      <c r="H18" s="26">
        <v>118900</v>
      </c>
      <c r="I18" s="1">
        <v>118900</v>
      </c>
      <c r="J18" s="1" t="s">
        <v>3077</v>
      </c>
      <c r="K18" s="1" t="s">
        <v>2608</v>
      </c>
      <c r="L18" s="1" t="s">
        <v>2607</v>
      </c>
      <c r="M18" s="3" t="s">
        <v>1907</v>
      </c>
      <c r="N18" s="3">
        <v>118900</v>
      </c>
      <c r="O18" s="26">
        <v>77285</v>
      </c>
      <c r="P18" s="26">
        <v>118900</v>
      </c>
      <c r="S18" s="2">
        <f t="shared" si="0"/>
        <v>0</v>
      </c>
      <c r="T18" s="35">
        <f t="shared" si="1"/>
        <v>118900</v>
      </c>
      <c r="U18" s="38" t="s">
        <v>4661</v>
      </c>
      <c r="V18" s="38"/>
    </row>
    <row r="19" spans="1:22" x14ac:dyDescent="0.2">
      <c r="A19" s="24">
        <v>4943</v>
      </c>
      <c r="B19" s="24" t="s">
        <v>3792</v>
      </c>
      <c r="C19" s="37" t="s">
        <v>4557</v>
      </c>
      <c r="D19" s="37" t="s">
        <v>4558</v>
      </c>
      <c r="E19" s="38" t="s">
        <v>374</v>
      </c>
      <c r="F19" s="25">
        <v>43098</v>
      </c>
      <c r="G19" s="25"/>
      <c r="H19" s="26">
        <v>112000</v>
      </c>
      <c r="I19" s="1">
        <v>112000</v>
      </c>
      <c r="J19" s="1" t="s">
        <v>3077</v>
      </c>
      <c r="K19" s="1" t="s">
        <v>2608</v>
      </c>
      <c r="L19" s="1" t="s">
        <v>2607</v>
      </c>
      <c r="M19" s="3" t="s">
        <v>2929</v>
      </c>
      <c r="N19" s="3">
        <v>112000</v>
      </c>
      <c r="O19" s="26">
        <v>112000</v>
      </c>
      <c r="P19" s="26">
        <v>112000</v>
      </c>
      <c r="S19" s="2">
        <f t="shared" si="0"/>
        <v>0</v>
      </c>
      <c r="T19" s="35">
        <f t="shared" si="1"/>
        <v>112000</v>
      </c>
      <c r="U19" s="38" t="s">
        <v>4661</v>
      </c>
      <c r="V19" s="38"/>
    </row>
    <row r="20" spans="1:22" x14ac:dyDescent="0.2">
      <c r="A20" s="24">
        <v>31</v>
      </c>
      <c r="B20" s="24" t="s">
        <v>18</v>
      </c>
      <c r="C20" s="37" t="s">
        <v>84</v>
      </c>
      <c r="D20" s="37" t="s">
        <v>85</v>
      </c>
      <c r="E20" s="38" t="s">
        <v>86</v>
      </c>
      <c r="F20" s="25">
        <v>42339</v>
      </c>
      <c r="G20" s="25"/>
      <c r="H20" s="26">
        <v>425542.64</v>
      </c>
      <c r="I20" s="1">
        <v>177428.09</v>
      </c>
      <c r="J20" s="1" t="s">
        <v>45</v>
      </c>
      <c r="K20" s="1" t="s">
        <v>46</v>
      </c>
      <c r="L20" s="1" t="s">
        <v>39</v>
      </c>
      <c r="M20" s="3" t="s">
        <v>87</v>
      </c>
      <c r="N20" s="3">
        <v>433242.64</v>
      </c>
      <c r="O20" s="26">
        <v>262383.92</v>
      </c>
      <c r="P20" s="26">
        <v>433242.64</v>
      </c>
      <c r="S20" s="2">
        <f t="shared" si="0"/>
        <v>-7700</v>
      </c>
      <c r="T20" s="35">
        <f t="shared" si="1"/>
        <v>425542.64</v>
      </c>
      <c r="U20" s="38"/>
      <c r="V20" s="38"/>
    </row>
    <row r="21" spans="1:22" x14ac:dyDescent="0.2">
      <c r="A21" s="24">
        <v>159</v>
      </c>
      <c r="B21" s="24" t="s">
        <v>18</v>
      </c>
      <c r="C21" s="37" t="s">
        <v>367</v>
      </c>
      <c r="D21" s="37" t="s">
        <v>368</v>
      </c>
      <c r="E21" s="38" t="s">
        <v>369</v>
      </c>
      <c r="F21" s="25">
        <v>42429</v>
      </c>
      <c r="G21" s="25"/>
      <c r="H21" s="26">
        <v>117755.97</v>
      </c>
      <c r="I21" s="1">
        <v>47993.46</v>
      </c>
      <c r="J21" s="1" t="s">
        <v>45</v>
      </c>
      <c r="K21" s="1" t="s">
        <v>46</v>
      </c>
      <c r="L21" s="1" t="s">
        <v>39</v>
      </c>
      <c r="M21" s="3"/>
      <c r="N21" s="3">
        <v>117755.97</v>
      </c>
      <c r="O21" s="26">
        <v>87531.93</v>
      </c>
      <c r="P21" s="26">
        <v>117755.97</v>
      </c>
      <c r="S21" s="2">
        <f t="shared" si="0"/>
        <v>0</v>
      </c>
      <c r="T21" s="35">
        <f t="shared" si="1"/>
        <v>117755.97</v>
      </c>
      <c r="U21" s="38"/>
      <c r="V21" s="38"/>
    </row>
    <row r="22" spans="1:22" x14ac:dyDescent="0.2">
      <c r="A22" s="24">
        <v>160</v>
      </c>
      <c r="B22" s="24" t="s">
        <v>18</v>
      </c>
      <c r="C22" s="37" t="s">
        <v>370</v>
      </c>
      <c r="D22" s="37" t="s">
        <v>371</v>
      </c>
      <c r="E22" s="38" t="s">
        <v>86</v>
      </c>
      <c r="F22" s="25">
        <v>42429</v>
      </c>
      <c r="G22" s="25"/>
      <c r="H22" s="26">
        <v>934348.12</v>
      </c>
      <c r="I22" s="1">
        <v>380809.53</v>
      </c>
      <c r="J22" s="1" t="s">
        <v>45</v>
      </c>
      <c r="K22" s="1" t="s">
        <v>46</v>
      </c>
      <c r="L22" s="1" t="s">
        <v>39</v>
      </c>
      <c r="M22" s="3"/>
      <c r="N22" s="3">
        <v>934348.12</v>
      </c>
      <c r="O22" s="26">
        <v>591753.81000000006</v>
      </c>
      <c r="P22" s="26">
        <v>934348.12</v>
      </c>
      <c r="S22" s="2">
        <f t="shared" si="0"/>
        <v>0</v>
      </c>
      <c r="T22" s="35">
        <f t="shared" si="1"/>
        <v>934348.12</v>
      </c>
      <c r="U22" s="38"/>
      <c r="V22" s="38"/>
    </row>
    <row r="23" spans="1:22" x14ac:dyDescent="0.2">
      <c r="A23" s="24">
        <v>163</v>
      </c>
      <c r="B23" s="24" t="s">
        <v>18</v>
      </c>
      <c r="C23" s="37" t="s">
        <v>377</v>
      </c>
      <c r="D23" s="37" t="s">
        <v>378</v>
      </c>
      <c r="E23" s="38" t="s">
        <v>379</v>
      </c>
      <c r="F23" s="25">
        <v>42429</v>
      </c>
      <c r="G23" s="25"/>
      <c r="H23" s="26">
        <v>144975.82999999999</v>
      </c>
      <c r="I23" s="1">
        <v>59087.37</v>
      </c>
      <c r="J23" s="1" t="s">
        <v>45</v>
      </c>
      <c r="K23" s="1" t="s">
        <v>46</v>
      </c>
      <c r="L23" s="1" t="s">
        <v>39</v>
      </c>
      <c r="M23" s="3"/>
      <c r="N23" s="3">
        <v>144975.82999999999</v>
      </c>
      <c r="O23" s="26">
        <v>107765.36</v>
      </c>
      <c r="P23" s="26">
        <v>144975.82999999999</v>
      </c>
      <c r="S23" s="2">
        <f t="shared" ref="S23:S32" si="2">H23-P23</f>
        <v>0</v>
      </c>
      <c r="T23" s="35">
        <f t="shared" ref="T23:T32" si="3">H23</f>
        <v>144975.82999999999</v>
      </c>
      <c r="U23" s="38" t="s">
        <v>4659</v>
      </c>
      <c r="V23" s="38"/>
    </row>
    <row r="24" spans="1:22" x14ac:dyDescent="0.2">
      <c r="A24" s="24">
        <v>187</v>
      </c>
      <c r="B24" s="24" t="s">
        <v>18</v>
      </c>
      <c r="C24" s="37" t="s">
        <v>428</v>
      </c>
      <c r="D24" s="37" t="s">
        <v>429</v>
      </c>
      <c r="E24" s="38" t="s">
        <v>369</v>
      </c>
      <c r="F24" s="25">
        <v>42429</v>
      </c>
      <c r="G24" s="25"/>
      <c r="H24" s="26">
        <v>117755.97</v>
      </c>
      <c r="I24" s="1">
        <v>47993.46</v>
      </c>
      <c r="J24" s="1" t="s">
        <v>45</v>
      </c>
      <c r="K24" s="1" t="s">
        <v>46</v>
      </c>
      <c r="L24" s="1" t="s">
        <v>39</v>
      </c>
      <c r="M24" s="3"/>
      <c r="N24" s="3">
        <v>117755.97</v>
      </c>
      <c r="O24" s="26">
        <v>87531.93</v>
      </c>
      <c r="P24" s="26">
        <v>117755.97</v>
      </c>
      <c r="S24" s="2">
        <f t="shared" si="2"/>
        <v>0</v>
      </c>
      <c r="T24" s="35">
        <f t="shared" si="3"/>
        <v>117755.97</v>
      </c>
      <c r="U24" s="38"/>
      <c r="V24" s="38"/>
    </row>
    <row r="25" spans="1:22" x14ac:dyDescent="0.2">
      <c r="A25" s="24">
        <v>253</v>
      </c>
      <c r="B25" s="24" t="s">
        <v>18</v>
      </c>
      <c r="C25" s="37" t="s">
        <v>558</v>
      </c>
      <c r="D25" s="37" t="s">
        <v>559</v>
      </c>
      <c r="E25" s="38" t="s">
        <v>369</v>
      </c>
      <c r="F25" s="25">
        <v>42429</v>
      </c>
      <c r="G25" s="25"/>
      <c r="H25" s="26">
        <v>134323.12</v>
      </c>
      <c r="I25" s="1">
        <v>54876.08</v>
      </c>
      <c r="J25" s="1" t="s">
        <v>59</v>
      </c>
      <c r="K25" s="1" t="s">
        <v>60</v>
      </c>
      <c r="L25" s="1" t="s">
        <v>61</v>
      </c>
      <c r="M25" s="3" t="s">
        <v>51</v>
      </c>
      <c r="N25" s="3">
        <v>134323.12</v>
      </c>
      <c r="O25" s="26">
        <v>99846.85</v>
      </c>
      <c r="P25" s="26">
        <v>134323.12</v>
      </c>
      <c r="S25" s="2">
        <f t="shared" si="2"/>
        <v>0</v>
      </c>
      <c r="T25" s="35">
        <f t="shared" si="3"/>
        <v>134323.12</v>
      </c>
      <c r="U25" s="38"/>
      <c r="V25" s="38"/>
    </row>
    <row r="26" spans="1:22" x14ac:dyDescent="0.2">
      <c r="A26" s="24">
        <v>254</v>
      </c>
      <c r="B26" s="24" t="s">
        <v>18</v>
      </c>
      <c r="C26" s="37" t="s">
        <v>560</v>
      </c>
      <c r="D26" s="37" t="s">
        <v>561</v>
      </c>
      <c r="E26" s="38" t="s">
        <v>86</v>
      </c>
      <c r="F26" s="25">
        <v>42429</v>
      </c>
      <c r="G26" s="25"/>
      <c r="H26" s="26">
        <v>280409.44</v>
      </c>
      <c r="I26" s="1">
        <v>114557.88</v>
      </c>
      <c r="J26" s="1" t="s">
        <v>59</v>
      </c>
      <c r="K26" s="1" t="s">
        <v>60</v>
      </c>
      <c r="L26" s="1" t="s">
        <v>61</v>
      </c>
      <c r="M26" s="3" t="s">
        <v>51</v>
      </c>
      <c r="N26" s="3">
        <v>280409.44</v>
      </c>
      <c r="O26" s="26">
        <v>177592.64</v>
      </c>
      <c r="P26" s="26">
        <v>280409.44</v>
      </c>
      <c r="S26" s="2">
        <f t="shared" si="2"/>
        <v>0</v>
      </c>
      <c r="T26" s="35">
        <f t="shared" si="3"/>
        <v>280409.44</v>
      </c>
      <c r="U26" s="38"/>
      <c r="V26" s="38"/>
    </row>
    <row r="27" spans="1:22" x14ac:dyDescent="0.2">
      <c r="A27" s="24">
        <v>311</v>
      </c>
      <c r="B27" s="24" t="s">
        <v>18</v>
      </c>
      <c r="C27" s="37" t="s">
        <v>677</v>
      </c>
      <c r="D27" s="37" t="s">
        <v>678</v>
      </c>
      <c r="E27" s="38" t="s">
        <v>86</v>
      </c>
      <c r="F27" s="25">
        <v>42429</v>
      </c>
      <c r="G27" s="25"/>
      <c r="H27" s="26">
        <v>1002827.01</v>
      </c>
      <c r="I27" s="1">
        <v>409487.5</v>
      </c>
      <c r="J27" s="1" t="s">
        <v>97</v>
      </c>
      <c r="K27" s="1" t="s">
        <v>98</v>
      </c>
      <c r="L27" s="1" t="s">
        <v>99</v>
      </c>
      <c r="M27" s="3"/>
      <c r="N27" s="3">
        <v>1002827.01</v>
      </c>
      <c r="O27" s="26">
        <v>635123.77</v>
      </c>
      <c r="P27" s="26">
        <v>1002827.01</v>
      </c>
      <c r="S27" s="2">
        <f t="shared" si="2"/>
        <v>0</v>
      </c>
      <c r="T27" s="35">
        <f t="shared" si="3"/>
        <v>1002827.01</v>
      </c>
      <c r="U27" s="38"/>
      <c r="V27" s="38"/>
    </row>
    <row r="28" spans="1:22" x14ac:dyDescent="0.2">
      <c r="A28" s="24">
        <v>343</v>
      </c>
      <c r="B28" s="24" t="s">
        <v>18</v>
      </c>
      <c r="C28" s="37" t="s">
        <v>735</v>
      </c>
      <c r="D28" s="37" t="s">
        <v>736</v>
      </c>
      <c r="E28" s="38" t="s">
        <v>737</v>
      </c>
      <c r="F28" s="25">
        <v>42629</v>
      </c>
      <c r="G28" s="25"/>
      <c r="H28" s="26">
        <v>22300</v>
      </c>
      <c r="I28" s="1">
        <v>22300</v>
      </c>
      <c r="J28" s="1" t="s">
        <v>45</v>
      </c>
      <c r="K28" s="1" t="s">
        <v>46</v>
      </c>
      <c r="L28" s="1" t="s">
        <v>39</v>
      </c>
      <c r="M28" s="3"/>
      <c r="N28" s="3">
        <v>22300</v>
      </c>
      <c r="O28" s="26">
        <v>18397.5</v>
      </c>
      <c r="P28" s="26">
        <v>22300</v>
      </c>
      <c r="S28" s="2">
        <f t="shared" si="2"/>
        <v>0</v>
      </c>
      <c r="T28" s="35">
        <f t="shared" si="3"/>
        <v>22300</v>
      </c>
      <c r="U28" s="38" t="s">
        <v>4659</v>
      </c>
      <c r="V28" s="38"/>
    </row>
    <row r="29" spans="1:22" x14ac:dyDescent="0.2">
      <c r="A29" s="24">
        <v>4936</v>
      </c>
      <c r="B29" s="24" t="s">
        <v>18</v>
      </c>
      <c r="C29" s="37" t="s">
        <v>814</v>
      </c>
      <c r="D29" s="37" t="s">
        <v>815</v>
      </c>
      <c r="E29" s="38" t="s">
        <v>816</v>
      </c>
      <c r="F29" s="25">
        <v>43248</v>
      </c>
      <c r="G29" s="25"/>
      <c r="H29" s="26">
        <v>140008.57999999999</v>
      </c>
      <c r="I29" s="1">
        <v>140008.57999999999</v>
      </c>
      <c r="J29" s="1" t="s">
        <v>45</v>
      </c>
      <c r="K29" s="1" t="s">
        <v>46</v>
      </c>
      <c r="L29" s="1" t="s">
        <v>39</v>
      </c>
      <c r="M29" s="3" t="s">
        <v>742</v>
      </c>
      <c r="N29" s="3"/>
      <c r="O29" s="26">
        <v>136741.71</v>
      </c>
      <c r="P29" s="26">
        <v>140008.57999999999</v>
      </c>
      <c r="S29" s="2">
        <f t="shared" si="2"/>
        <v>0</v>
      </c>
      <c r="T29" s="35">
        <f t="shared" si="3"/>
        <v>140008.57999999999</v>
      </c>
      <c r="U29" s="38" t="s">
        <v>4659</v>
      </c>
      <c r="V29" s="38"/>
    </row>
    <row r="30" spans="1:22" x14ac:dyDescent="0.2">
      <c r="A30" s="24">
        <v>4946</v>
      </c>
      <c r="B30" s="24" t="s">
        <v>3792</v>
      </c>
      <c r="C30" s="37" t="s">
        <v>4563</v>
      </c>
      <c r="D30" s="37" t="s">
        <v>4564</v>
      </c>
      <c r="E30" s="38" t="s">
        <v>54</v>
      </c>
      <c r="F30" s="25">
        <v>43144</v>
      </c>
      <c r="G30" s="25"/>
      <c r="H30" s="26">
        <v>37000</v>
      </c>
      <c r="I30" s="1"/>
      <c r="M30" s="3"/>
      <c r="N30" s="3"/>
      <c r="O30" s="26"/>
      <c r="P30" s="26">
        <v>37000</v>
      </c>
      <c r="S30" s="2">
        <f t="shared" si="2"/>
        <v>0</v>
      </c>
      <c r="T30" s="35">
        <f t="shared" si="3"/>
        <v>37000</v>
      </c>
      <c r="U30" s="38" t="s">
        <v>4659</v>
      </c>
      <c r="V30" s="38"/>
    </row>
    <row r="31" spans="1:22" x14ac:dyDescent="0.2">
      <c r="A31" s="24">
        <v>4947</v>
      </c>
      <c r="B31" s="24" t="s">
        <v>3792</v>
      </c>
      <c r="C31" s="37" t="s">
        <v>4565</v>
      </c>
      <c r="D31" s="37" t="s">
        <v>4566</v>
      </c>
      <c r="E31" s="38" t="s">
        <v>374</v>
      </c>
      <c r="F31" s="25">
        <v>43144</v>
      </c>
      <c r="G31" s="25"/>
      <c r="H31" s="26">
        <v>108000</v>
      </c>
      <c r="I31" s="1"/>
      <c r="M31" s="3"/>
      <c r="N31" s="3"/>
      <c r="O31" s="26"/>
      <c r="P31" s="26">
        <v>108000</v>
      </c>
      <c r="S31" s="2">
        <f t="shared" si="2"/>
        <v>0</v>
      </c>
      <c r="T31" s="35">
        <f t="shared" si="3"/>
        <v>108000</v>
      </c>
      <c r="U31" s="38"/>
      <c r="V31" s="38"/>
    </row>
    <row r="32" spans="1:22" x14ac:dyDescent="0.2">
      <c r="A32" s="24">
        <v>4948</v>
      </c>
      <c r="B32" s="24" t="s">
        <v>3792</v>
      </c>
      <c r="C32" s="37" t="s">
        <v>4567</v>
      </c>
      <c r="D32" s="37" t="s">
        <v>4568</v>
      </c>
      <c r="E32" s="38" t="s">
        <v>3815</v>
      </c>
      <c r="F32" s="25">
        <v>43173</v>
      </c>
      <c r="G32" s="25"/>
      <c r="H32" s="26">
        <v>32817</v>
      </c>
      <c r="I32" s="1"/>
      <c r="M32" s="3"/>
      <c r="N32" s="3"/>
      <c r="O32" s="26"/>
      <c r="P32" s="26">
        <v>32817</v>
      </c>
      <c r="S32" s="2">
        <f t="shared" si="2"/>
        <v>0</v>
      </c>
      <c r="T32" s="35">
        <f t="shared" si="3"/>
        <v>32817</v>
      </c>
      <c r="U32" s="38" t="s">
        <v>4659</v>
      </c>
      <c r="V32" s="38"/>
    </row>
    <row r="33" spans="1:22" x14ac:dyDescent="0.2">
      <c r="A33" s="24">
        <v>4961</v>
      </c>
      <c r="B33" s="24" t="s">
        <v>3792</v>
      </c>
      <c r="C33" s="1" t="s">
        <v>4592</v>
      </c>
      <c r="D33" s="1" t="s">
        <v>4593</v>
      </c>
      <c r="E33" s="38" t="s">
        <v>816</v>
      </c>
      <c r="F33" s="25">
        <v>43341</v>
      </c>
      <c r="G33" s="26"/>
      <c r="H33" s="26">
        <v>119500</v>
      </c>
      <c r="I33" s="26">
        <v>119500</v>
      </c>
      <c r="J33" s="38" t="s">
        <v>2907</v>
      </c>
      <c r="K33" s="25" t="s">
        <v>2039</v>
      </c>
      <c r="L33" s="26" t="s">
        <v>2038</v>
      </c>
      <c r="M33" s="26" t="s">
        <v>2037</v>
      </c>
      <c r="N33" s="26"/>
      <c r="O33" s="38">
        <v>119500</v>
      </c>
      <c r="P33" s="26">
        <v>119500</v>
      </c>
      <c r="Q33" s="26"/>
      <c r="R33" s="26"/>
      <c r="S33" s="26"/>
      <c r="T33" s="35">
        <v>119500</v>
      </c>
      <c r="U33" s="25"/>
      <c r="V33" s="26"/>
    </row>
    <row r="34" spans="1:22" x14ac:dyDescent="0.2">
      <c r="A34" s="24" t="s">
        <v>4663</v>
      </c>
      <c r="B34" s="24"/>
      <c r="C34" s="37"/>
      <c r="D34" s="37"/>
      <c r="E34" s="38"/>
      <c r="F34" s="25"/>
      <c r="G34" s="25"/>
      <c r="H34" s="27">
        <f>SUM(H3:H33)</f>
        <v>9174289.9100000001</v>
      </c>
      <c r="I34" s="27">
        <f t="shared" ref="I34:O34" si="4">SUM(I3:I32)</f>
        <v>7011268.1799999997</v>
      </c>
      <c r="J34" s="27">
        <f t="shared" si="4"/>
        <v>0</v>
      </c>
      <c r="K34" s="27">
        <f t="shared" si="4"/>
        <v>0</v>
      </c>
      <c r="L34" s="27">
        <f t="shared" si="4"/>
        <v>0</v>
      </c>
      <c r="M34" s="27">
        <f t="shared" si="4"/>
        <v>0</v>
      </c>
      <c r="N34" s="27">
        <f t="shared" si="4"/>
        <v>5473669.1600000011</v>
      </c>
      <c r="O34" s="27">
        <f t="shared" si="4"/>
        <v>2628624.54</v>
      </c>
      <c r="P34" s="27">
        <f>SUM(P3:S33)</f>
        <v>9174289.9100000001</v>
      </c>
      <c r="Q34" s="27">
        <f>SUM(Q3:Q32)</f>
        <v>0</v>
      </c>
      <c r="R34" s="27">
        <f>SUM(R3:R32)</f>
        <v>0</v>
      </c>
      <c r="S34" s="27">
        <f>SUM(S3:S32)</f>
        <v>3263295.17</v>
      </c>
      <c r="T34" s="32">
        <f>SUM(T3:T33)</f>
        <v>9174289.9100000001</v>
      </c>
      <c r="U34" s="38"/>
      <c r="V34" s="38"/>
    </row>
  </sheetData>
  <sheetProtection algorithmName="SHA-512" hashValue="+FBLVfGDkVy2POeSUrW8wOixR8qaMInMUlvwuqijhh8bHDqQYnSnt5omDJeJtQosvRvkLESnYHPWKrsf2zie3w==" saltValue="CGs2kJuJd+3BHbwMinGwx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AB753"/>
  <sheetViews>
    <sheetView topLeftCell="A724" workbookViewId="0">
      <selection activeCell="I746" sqref="I746"/>
    </sheetView>
  </sheetViews>
  <sheetFormatPr defaultRowHeight="12.75" x14ac:dyDescent="0.2"/>
  <cols>
    <col min="1" max="1" width="9.28515625" style="34" customWidth="1"/>
    <col min="2" max="2" width="48.42578125" style="34" customWidth="1"/>
    <col min="3" max="3" width="20.42578125" style="34" customWidth="1"/>
    <col min="4" max="4" width="9.85546875" style="34" customWidth="1"/>
    <col min="5" max="5" width="9.28515625" style="34" customWidth="1"/>
    <col min="6" max="6" width="9.140625" style="34"/>
    <col min="7" max="7" width="9.85546875" style="36" customWidth="1"/>
    <col min="8" max="8" width="0" style="36" hidden="1" customWidth="1"/>
    <col min="9" max="11" width="9.140625" style="36"/>
    <col min="12" max="16384" width="9.140625" style="34"/>
  </cols>
  <sheetData>
    <row r="1" spans="1:11" x14ac:dyDescent="0.2">
      <c r="A1" s="39" t="s">
        <v>0</v>
      </c>
      <c r="B1" s="39" t="s">
        <v>1</v>
      </c>
      <c r="C1" s="39" t="s">
        <v>1710</v>
      </c>
      <c r="D1" s="39" t="s">
        <v>1711</v>
      </c>
      <c r="E1" s="39" t="s">
        <v>1712</v>
      </c>
      <c r="F1" s="39" t="s">
        <v>1713</v>
      </c>
      <c r="G1" s="36" t="s">
        <v>1714</v>
      </c>
      <c r="H1" s="36" t="s">
        <v>12</v>
      </c>
      <c r="I1" s="36" t="s">
        <v>1715</v>
      </c>
      <c r="J1" s="36" t="s">
        <v>11</v>
      </c>
      <c r="K1" s="36" t="s">
        <v>10</v>
      </c>
    </row>
    <row r="2" spans="1:11" s="1" customFormat="1" x14ac:dyDescent="0.2">
      <c r="A2" s="3">
        <v>513</v>
      </c>
      <c r="B2" s="3" t="s">
        <v>859</v>
      </c>
      <c r="C2" s="3" t="s">
        <v>1716</v>
      </c>
      <c r="D2" s="4">
        <v>40227</v>
      </c>
      <c r="E2" s="3">
        <v>1</v>
      </c>
      <c r="F2" s="3" t="s">
        <v>1717</v>
      </c>
      <c r="G2" s="2">
        <v>187</v>
      </c>
      <c r="H2" s="2" t="s">
        <v>1718</v>
      </c>
      <c r="I2" s="2"/>
      <c r="J2" s="2" t="s">
        <v>908</v>
      </c>
      <c r="K2" s="2" t="s">
        <v>28</v>
      </c>
    </row>
    <row r="3" spans="1:11" s="1" customFormat="1" x14ac:dyDescent="0.2">
      <c r="A3" s="3">
        <v>742</v>
      </c>
      <c r="B3" s="3" t="s">
        <v>1719</v>
      </c>
      <c r="C3" s="3" t="s">
        <v>1720</v>
      </c>
      <c r="D3" s="4">
        <v>40241</v>
      </c>
      <c r="E3" s="3">
        <v>1</v>
      </c>
      <c r="F3" s="3" t="s">
        <v>1717</v>
      </c>
      <c r="G3" s="2">
        <v>300</v>
      </c>
      <c r="H3" s="2" t="s">
        <v>29</v>
      </c>
      <c r="I3" s="2"/>
      <c r="J3" s="2" t="s">
        <v>22</v>
      </c>
      <c r="K3" s="2" t="s">
        <v>834</v>
      </c>
    </row>
    <row r="4" spans="1:11" s="1" customFormat="1" x14ac:dyDescent="0.2">
      <c r="A4" s="3">
        <v>745</v>
      </c>
      <c r="B4" s="3" t="s">
        <v>1721</v>
      </c>
      <c r="C4" s="3" t="s">
        <v>1722</v>
      </c>
      <c r="D4" s="4">
        <v>40241</v>
      </c>
      <c r="E4" s="3">
        <v>50</v>
      </c>
      <c r="F4" s="3" t="s">
        <v>1717</v>
      </c>
      <c r="G4" s="2">
        <v>6000</v>
      </c>
      <c r="H4" s="2" t="s">
        <v>29</v>
      </c>
      <c r="I4" s="2"/>
      <c r="J4" s="2" t="s">
        <v>22</v>
      </c>
      <c r="K4" s="2" t="s">
        <v>834</v>
      </c>
    </row>
    <row r="5" spans="1:11" s="1" customFormat="1" x14ac:dyDescent="0.2">
      <c r="A5" s="3">
        <v>746</v>
      </c>
      <c r="B5" s="3" t="s">
        <v>1723</v>
      </c>
      <c r="C5" s="3" t="s">
        <v>1724</v>
      </c>
      <c r="D5" s="4">
        <v>40241</v>
      </c>
      <c r="E5" s="3">
        <v>1</v>
      </c>
      <c r="F5" s="3" t="s">
        <v>1717</v>
      </c>
      <c r="G5" s="2">
        <v>350</v>
      </c>
      <c r="H5" s="2" t="s">
        <v>29</v>
      </c>
      <c r="I5" s="2"/>
      <c r="J5" s="2" t="s">
        <v>22</v>
      </c>
      <c r="K5" s="2" t="s">
        <v>834</v>
      </c>
    </row>
    <row r="6" spans="1:11" s="1" customFormat="1" x14ac:dyDescent="0.2">
      <c r="A6" s="3">
        <v>747</v>
      </c>
      <c r="B6" s="3" t="s">
        <v>1725</v>
      </c>
      <c r="C6" s="3" t="s">
        <v>1726</v>
      </c>
      <c r="D6" s="4">
        <v>40241</v>
      </c>
      <c r="E6" s="3">
        <v>1</v>
      </c>
      <c r="F6" s="3" t="s">
        <v>1717</v>
      </c>
      <c r="G6" s="2">
        <v>150</v>
      </c>
      <c r="H6" s="2" t="s">
        <v>29</v>
      </c>
      <c r="I6" s="2"/>
      <c r="J6" s="2" t="s">
        <v>22</v>
      </c>
      <c r="K6" s="2" t="s">
        <v>834</v>
      </c>
    </row>
    <row r="7" spans="1:11" s="1" customFormat="1" x14ac:dyDescent="0.2">
      <c r="A7" s="3">
        <v>748</v>
      </c>
      <c r="B7" s="3" t="s">
        <v>1727</v>
      </c>
      <c r="C7" s="3" t="s">
        <v>1728</v>
      </c>
      <c r="D7" s="4">
        <v>40241</v>
      </c>
      <c r="E7" s="3">
        <v>2</v>
      </c>
      <c r="F7" s="3" t="s">
        <v>1717</v>
      </c>
      <c r="G7" s="2">
        <v>120</v>
      </c>
      <c r="H7" s="2" t="s">
        <v>29</v>
      </c>
      <c r="I7" s="2"/>
      <c r="J7" s="2" t="s">
        <v>22</v>
      </c>
      <c r="K7" s="2" t="s">
        <v>834</v>
      </c>
    </row>
    <row r="8" spans="1:11" s="1" customFormat="1" x14ac:dyDescent="0.2">
      <c r="A8" s="3">
        <v>750</v>
      </c>
      <c r="B8" s="3" t="s">
        <v>1729</v>
      </c>
      <c r="C8" s="3" t="s">
        <v>1730</v>
      </c>
      <c r="D8" s="4">
        <v>40241</v>
      </c>
      <c r="E8" s="3">
        <v>1</v>
      </c>
      <c r="F8" s="3" t="s">
        <v>1717</v>
      </c>
      <c r="G8" s="2">
        <v>400</v>
      </c>
      <c r="H8" s="2" t="s">
        <v>29</v>
      </c>
      <c r="I8" s="2"/>
      <c r="J8" s="2" t="s">
        <v>22</v>
      </c>
      <c r="K8" s="2" t="s">
        <v>834</v>
      </c>
    </row>
    <row r="9" spans="1:11" s="1" customFormat="1" x14ac:dyDescent="0.2">
      <c r="A9" s="3">
        <v>751</v>
      </c>
      <c r="B9" s="3" t="s">
        <v>1729</v>
      </c>
      <c r="C9" s="3" t="s">
        <v>1731</v>
      </c>
      <c r="D9" s="4">
        <v>40241</v>
      </c>
      <c r="E9" s="3">
        <v>1</v>
      </c>
      <c r="F9" s="3" t="s">
        <v>1717</v>
      </c>
      <c r="G9" s="2">
        <v>400</v>
      </c>
      <c r="H9" s="2" t="s">
        <v>87</v>
      </c>
      <c r="I9" s="2"/>
      <c r="J9" s="2" t="s">
        <v>39</v>
      </c>
      <c r="K9" s="2" t="s">
        <v>46</v>
      </c>
    </row>
    <row r="10" spans="1:11" s="1" customFormat="1" x14ac:dyDescent="0.2">
      <c r="A10" s="3">
        <v>752</v>
      </c>
      <c r="B10" s="3" t="s">
        <v>1732</v>
      </c>
      <c r="C10" s="3" t="s">
        <v>1733</v>
      </c>
      <c r="D10" s="4">
        <v>40241</v>
      </c>
      <c r="E10" s="3">
        <v>1</v>
      </c>
      <c r="F10" s="3" t="s">
        <v>1717</v>
      </c>
      <c r="G10" s="2">
        <v>350</v>
      </c>
      <c r="H10" s="2" t="s">
        <v>29</v>
      </c>
      <c r="I10" s="2"/>
      <c r="J10" s="2" t="s">
        <v>22</v>
      </c>
      <c r="K10" s="2" t="s">
        <v>834</v>
      </c>
    </row>
    <row r="11" spans="1:11" s="1" customFormat="1" x14ac:dyDescent="0.2">
      <c r="A11" s="3">
        <v>753</v>
      </c>
      <c r="B11" s="3" t="s">
        <v>1734</v>
      </c>
      <c r="C11" s="3" t="s">
        <v>1735</v>
      </c>
      <c r="D11" s="4">
        <v>40241</v>
      </c>
      <c r="E11" s="3">
        <v>1</v>
      </c>
      <c r="F11" s="3" t="s">
        <v>1717</v>
      </c>
      <c r="G11" s="2">
        <v>250</v>
      </c>
      <c r="H11" s="2" t="s">
        <v>29</v>
      </c>
      <c r="I11" s="2"/>
      <c r="J11" s="2" t="s">
        <v>39</v>
      </c>
      <c r="K11" s="2" t="s">
        <v>46</v>
      </c>
    </row>
    <row r="12" spans="1:11" s="1" customFormat="1" x14ac:dyDescent="0.2">
      <c r="A12" s="3">
        <v>754</v>
      </c>
      <c r="B12" s="3" t="s">
        <v>1734</v>
      </c>
      <c r="C12" s="3" t="s">
        <v>1736</v>
      </c>
      <c r="D12" s="4">
        <v>40241</v>
      </c>
      <c r="E12" s="3">
        <v>1</v>
      </c>
      <c r="F12" s="3" t="s">
        <v>1717</v>
      </c>
      <c r="G12" s="2">
        <v>250</v>
      </c>
      <c r="H12" s="2" t="s">
        <v>29</v>
      </c>
      <c r="I12" s="2"/>
      <c r="J12" s="2" t="s">
        <v>39</v>
      </c>
      <c r="K12" s="2" t="s">
        <v>46</v>
      </c>
    </row>
    <row r="13" spans="1:11" s="1" customFormat="1" x14ac:dyDescent="0.2">
      <c r="A13" s="3">
        <v>755</v>
      </c>
      <c r="B13" s="3" t="s">
        <v>1737</v>
      </c>
      <c r="C13" s="3" t="s">
        <v>1738</v>
      </c>
      <c r="D13" s="4">
        <v>40241</v>
      </c>
      <c r="E13" s="3">
        <v>1</v>
      </c>
      <c r="F13" s="3" t="s">
        <v>1717</v>
      </c>
      <c r="G13" s="2">
        <v>150</v>
      </c>
      <c r="H13" s="2" t="s">
        <v>29</v>
      </c>
      <c r="I13" s="2"/>
      <c r="J13" s="2" t="s">
        <v>39</v>
      </c>
      <c r="K13" s="2" t="s">
        <v>46</v>
      </c>
    </row>
    <row r="14" spans="1:11" s="1" customFormat="1" x14ac:dyDescent="0.2">
      <c r="A14" s="3">
        <v>757</v>
      </c>
      <c r="B14" s="3" t="s">
        <v>1739</v>
      </c>
      <c r="C14" s="3" t="s">
        <v>1740</v>
      </c>
      <c r="D14" s="4">
        <v>40241</v>
      </c>
      <c r="E14" s="3">
        <v>1</v>
      </c>
      <c r="F14" s="3" t="s">
        <v>1717</v>
      </c>
      <c r="G14" s="2">
        <v>120</v>
      </c>
      <c r="H14" s="2" t="s">
        <v>29</v>
      </c>
      <c r="I14" s="2"/>
      <c r="J14" s="2" t="s">
        <v>39</v>
      </c>
      <c r="K14" s="2" t="s">
        <v>46</v>
      </c>
    </row>
    <row r="15" spans="1:11" s="1" customFormat="1" x14ac:dyDescent="0.2">
      <c r="A15" s="3">
        <v>759</v>
      </c>
      <c r="B15" s="3" t="s">
        <v>1741</v>
      </c>
      <c r="C15" s="3" t="s">
        <v>1742</v>
      </c>
      <c r="D15" s="4">
        <v>40241</v>
      </c>
      <c r="E15" s="3">
        <v>1</v>
      </c>
      <c r="F15" s="3" t="s">
        <v>1717</v>
      </c>
      <c r="G15" s="2">
        <v>255</v>
      </c>
      <c r="H15" s="2" t="s">
        <v>87</v>
      </c>
      <c r="I15" s="2"/>
      <c r="J15" s="2" t="s">
        <v>22</v>
      </c>
      <c r="K15" s="2" t="s">
        <v>834</v>
      </c>
    </row>
    <row r="16" spans="1:11" s="1" customFormat="1" x14ac:dyDescent="0.2">
      <c r="A16" s="3">
        <v>760</v>
      </c>
      <c r="B16" s="3" t="s">
        <v>1743</v>
      </c>
      <c r="C16" s="3" t="s">
        <v>1744</v>
      </c>
      <c r="D16" s="4">
        <v>40241</v>
      </c>
      <c r="E16" s="3">
        <v>1</v>
      </c>
      <c r="F16" s="3" t="s">
        <v>1717</v>
      </c>
      <c r="G16" s="2">
        <v>250</v>
      </c>
      <c r="H16" s="2" t="s">
        <v>87</v>
      </c>
      <c r="I16" s="2"/>
      <c r="J16" s="2" t="s">
        <v>39</v>
      </c>
      <c r="K16" s="2" t="s">
        <v>46</v>
      </c>
    </row>
    <row r="17" spans="1:11" s="1" customFormat="1" x14ac:dyDescent="0.2">
      <c r="A17" s="3">
        <v>761</v>
      </c>
      <c r="B17" s="3" t="s">
        <v>884</v>
      </c>
      <c r="C17" s="3" t="s">
        <v>1745</v>
      </c>
      <c r="D17" s="4">
        <v>40241</v>
      </c>
      <c r="E17" s="3">
        <v>1</v>
      </c>
      <c r="F17" s="3" t="s">
        <v>1717</v>
      </c>
      <c r="G17" s="2">
        <v>360</v>
      </c>
      <c r="H17" s="2" t="s">
        <v>87</v>
      </c>
      <c r="I17" s="2"/>
      <c r="J17" s="2" t="s">
        <v>39</v>
      </c>
      <c r="K17" s="2" t="s">
        <v>46</v>
      </c>
    </row>
    <row r="18" spans="1:11" s="1" customFormat="1" x14ac:dyDescent="0.2">
      <c r="A18" s="3">
        <v>762</v>
      </c>
      <c r="B18" s="3" t="s">
        <v>1746</v>
      </c>
      <c r="C18" s="3" t="s">
        <v>1747</v>
      </c>
      <c r="D18" s="4">
        <v>40241</v>
      </c>
      <c r="E18" s="3">
        <v>1</v>
      </c>
      <c r="F18" s="3" t="s">
        <v>1717</v>
      </c>
      <c r="G18" s="2">
        <v>200</v>
      </c>
      <c r="H18" s="2" t="s">
        <v>87</v>
      </c>
      <c r="I18" s="2"/>
      <c r="J18" s="2" t="s">
        <v>39</v>
      </c>
      <c r="K18" s="2" t="s">
        <v>46</v>
      </c>
    </row>
    <row r="19" spans="1:11" s="1" customFormat="1" x14ac:dyDescent="0.2">
      <c r="A19" s="3">
        <v>763</v>
      </c>
      <c r="B19" s="3" t="s">
        <v>1748</v>
      </c>
      <c r="C19" s="3" t="s">
        <v>1749</v>
      </c>
      <c r="D19" s="4">
        <v>40241</v>
      </c>
      <c r="E19" s="3">
        <v>1</v>
      </c>
      <c r="F19" s="3" t="s">
        <v>1717</v>
      </c>
      <c r="G19" s="2">
        <v>120</v>
      </c>
      <c r="H19" s="2" t="s">
        <v>87</v>
      </c>
      <c r="I19" s="2"/>
      <c r="J19" s="2" t="s">
        <v>39</v>
      </c>
      <c r="K19" s="2" t="s">
        <v>46</v>
      </c>
    </row>
    <row r="20" spans="1:11" s="1" customFormat="1" x14ac:dyDescent="0.2">
      <c r="A20" s="3">
        <v>764</v>
      </c>
      <c r="B20" s="3" t="s">
        <v>1750</v>
      </c>
      <c r="C20" s="3" t="s">
        <v>1751</v>
      </c>
      <c r="D20" s="4">
        <v>40241</v>
      </c>
      <c r="E20" s="3">
        <v>1</v>
      </c>
      <c r="F20" s="3" t="s">
        <v>1717</v>
      </c>
      <c r="G20" s="2">
        <v>60</v>
      </c>
      <c r="H20" s="2" t="s">
        <v>87</v>
      </c>
      <c r="I20" s="2"/>
      <c r="J20" s="2" t="s">
        <v>39</v>
      </c>
      <c r="K20" s="2" t="s">
        <v>46</v>
      </c>
    </row>
    <row r="21" spans="1:11" s="1" customFormat="1" x14ac:dyDescent="0.2">
      <c r="A21" s="3">
        <v>765</v>
      </c>
      <c r="B21" s="3" t="s">
        <v>886</v>
      </c>
      <c r="C21" s="3" t="s">
        <v>1752</v>
      </c>
      <c r="D21" s="4">
        <v>40241</v>
      </c>
      <c r="E21" s="3">
        <v>1</v>
      </c>
      <c r="F21" s="3" t="s">
        <v>1717</v>
      </c>
      <c r="G21" s="2">
        <v>200</v>
      </c>
      <c r="H21" s="2" t="s">
        <v>47</v>
      </c>
      <c r="I21" s="2"/>
      <c r="J21" s="2" t="s">
        <v>39</v>
      </c>
      <c r="K21" s="2" t="s">
        <v>46</v>
      </c>
    </row>
    <row r="22" spans="1:11" s="1" customFormat="1" x14ac:dyDescent="0.2">
      <c r="A22" s="3">
        <v>766</v>
      </c>
      <c r="B22" s="3" t="s">
        <v>1753</v>
      </c>
      <c r="C22" s="3" t="s">
        <v>1754</v>
      </c>
      <c r="D22" s="4">
        <v>40241</v>
      </c>
      <c r="E22" s="3">
        <v>4</v>
      </c>
      <c r="F22" s="3" t="s">
        <v>1717</v>
      </c>
      <c r="G22" s="2">
        <v>480</v>
      </c>
      <c r="H22" s="2" t="s">
        <v>87</v>
      </c>
      <c r="I22" s="2"/>
      <c r="J22" s="2" t="s">
        <v>22</v>
      </c>
      <c r="K22" s="2" t="s">
        <v>834</v>
      </c>
    </row>
    <row r="23" spans="1:11" s="1" customFormat="1" x14ac:dyDescent="0.2">
      <c r="A23" s="3">
        <v>767</v>
      </c>
      <c r="B23" s="3" t="s">
        <v>1755</v>
      </c>
      <c r="C23" s="3" t="s">
        <v>1756</v>
      </c>
      <c r="D23" s="4">
        <v>40241</v>
      </c>
      <c r="E23" s="3">
        <v>1</v>
      </c>
      <c r="F23" s="3" t="s">
        <v>1717</v>
      </c>
      <c r="G23" s="2">
        <v>171</v>
      </c>
      <c r="H23" s="2" t="s">
        <v>47</v>
      </c>
      <c r="I23" s="2"/>
      <c r="J23" s="2" t="s">
        <v>22</v>
      </c>
      <c r="K23" s="2" t="s">
        <v>834</v>
      </c>
    </row>
    <row r="24" spans="1:11" s="1" customFormat="1" x14ac:dyDescent="0.2">
      <c r="A24" s="3">
        <v>768</v>
      </c>
      <c r="B24" s="3" t="s">
        <v>1757</v>
      </c>
      <c r="C24" s="3" t="s">
        <v>1758</v>
      </c>
      <c r="D24" s="4">
        <v>40241</v>
      </c>
      <c r="E24" s="3">
        <v>1</v>
      </c>
      <c r="F24" s="3" t="s">
        <v>1717</v>
      </c>
      <c r="G24" s="2">
        <v>300</v>
      </c>
      <c r="H24" s="2" t="s">
        <v>87</v>
      </c>
      <c r="I24" s="2"/>
      <c r="J24" s="2" t="s">
        <v>39</v>
      </c>
      <c r="K24" s="2" t="s">
        <v>46</v>
      </c>
    </row>
    <row r="25" spans="1:11" s="1" customFormat="1" x14ac:dyDescent="0.2">
      <c r="A25" s="3">
        <v>770</v>
      </c>
      <c r="B25" s="3" t="s">
        <v>1741</v>
      </c>
      <c r="C25" s="3" t="s">
        <v>1759</v>
      </c>
      <c r="D25" s="4">
        <v>40241</v>
      </c>
      <c r="E25" s="3">
        <v>1</v>
      </c>
      <c r="F25" s="3" t="s">
        <v>1717</v>
      </c>
      <c r="G25" s="2">
        <v>255</v>
      </c>
      <c r="H25" s="2"/>
      <c r="I25" s="2"/>
      <c r="J25" s="2" t="s">
        <v>22</v>
      </c>
      <c r="K25" s="2" t="s">
        <v>834</v>
      </c>
    </row>
    <row r="26" spans="1:11" s="1" customFormat="1" x14ac:dyDescent="0.2">
      <c r="A26" s="3">
        <v>771</v>
      </c>
      <c r="B26" s="3" t="s">
        <v>1743</v>
      </c>
      <c r="C26" s="3" t="s">
        <v>1760</v>
      </c>
      <c r="D26" s="4">
        <v>40241</v>
      </c>
      <c r="E26" s="3">
        <v>1</v>
      </c>
      <c r="F26" s="3" t="s">
        <v>1717</v>
      </c>
      <c r="G26" s="2">
        <v>220</v>
      </c>
      <c r="H26" s="2" t="s">
        <v>51</v>
      </c>
      <c r="I26" s="2"/>
      <c r="J26" s="2" t="s">
        <v>22</v>
      </c>
      <c r="K26" s="2" t="s">
        <v>834</v>
      </c>
    </row>
    <row r="27" spans="1:11" s="1" customFormat="1" x14ac:dyDescent="0.2">
      <c r="A27" s="3">
        <v>772</v>
      </c>
      <c r="B27" s="3" t="s">
        <v>1757</v>
      </c>
      <c r="C27" s="3" t="s">
        <v>1761</v>
      </c>
      <c r="D27" s="4">
        <v>40241</v>
      </c>
      <c r="E27" s="3">
        <v>1</v>
      </c>
      <c r="F27" s="3" t="s">
        <v>1717</v>
      </c>
      <c r="G27" s="2">
        <v>300</v>
      </c>
      <c r="H27" s="2" t="s">
        <v>23</v>
      </c>
      <c r="I27" s="2"/>
      <c r="J27" s="2" t="s">
        <v>22</v>
      </c>
      <c r="K27" s="2" t="s">
        <v>834</v>
      </c>
    </row>
    <row r="28" spans="1:11" s="1" customFormat="1" x14ac:dyDescent="0.2">
      <c r="A28" s="3">
        <v>773</v>
      </c>
      <c r="B28" s="3" t="s">
        <v>884</v>
      </c>
      <c r="C28" s="3" t="s">
        <v>1762</v>
      </c>
      <c r="D28" s="4">
        <v>40241</v>
      </c>
      <c r="E28" s="3">
        <v>1</v>
      </c>
      <c r="F28" s="3" t="s">
        <v>1717</v>
      </c>
      <c r="G28" s="2">
        <v>360</v>
      </c>
      <c r="H28" s="2" t="s">
        <v>47</v>
      </c>
      <c r="I28" s="2"/>
      <c r="J28" s="2" t="s">
        <v>39</v>
      </c>
      <c r="K28" s="2" t="s">
        <v>46</v>
      </c>
    </row>
    <row r="29" spans="1:11" s="1" customFormat="1" x14ac:dyDescent="0.2">
      <c r="A29" s="3">
        <v>774</v>
      </c>
      <c r="B29" s="3" t="s">
        <v>1763</v>
      </c>
      <c r="C29" s="3" t="s">
        <v>1764</v>
      </c>
      <c r="D29" s="4">
        <v>40241</v>
      </c>
      <c r="E29" s="3">
        <v>1</v>
      </c>
      <c r="F29" s="3" t="s">
        <v>1717</v>
      </c>
      <c r="G29" s="2">
        <v>200</v>
      </c>
      <c r="H29" s="2" t="s">
        <v>51</v>
      </c>
      <c r="I29" s="2"/>
      <c r="J29" s="2" t="s">
        <v>39</v>
      </c>
      <c r="K29" s="2" t="s">
        <v>46</v>
      </c>
    </row>
    <row r="30" spans="1:11" s="1" customFormat="1" x14ac:dyDescent="0.2">
      <c r="A30" s="3">
        <v>775</v>
      </c>
      <c r="B30" s="3" t="s">
        <v>1765</v>
      </c>
      <c r="C30" s="3" t="s">
        <v>1766</v>
      </c>
      <c r="D30" s="4">
        <v>40241</v>
      </c>
      <c r="E30" s="3">
        <v>1</v>
      </c>
      <c r="F30" s="3" t="s">
        <v>1717</v>
      </c>
      <c r="G30" s="2">
        <v>120</v>
      </c>
      <c r="H30" s="2" t="s">
        <v>51</v>
      </c>
      <c r="I30" s="2"/>
      <c r="J30" s="2" t="s">
        <v>39</v>
      </c>
      <c r="K30" s="2" t="s">
        <v>46</v>
      </c>
    </row>
    <row r="31" spans="1:11" s="1" customFormat="1" x14ac:dyDescent="0.2">
      <c r="A31" s="3">
        <v>776</v>
      </c>
      <c r="B31" s="3" t="s">
        <v>1750</v>
      </c>
      <c r="C31" s="3" t="s">
        <v>1767</v>
      </c>
      <c r="D31" s="4">
        <v>40241</v>
      </c>
      <c r="E31" s="3">
        <v>1</v>
      </c>
      <c r="F31" s="3" t="s">
        <v>1717</v>
      </c>
      <c r="G31" s="2">
        <v>60</v>
      </c>
      <c r="H31" s="2" t="s">
        <v>47</v>
      </c>
      <c r="I31" s="2"/>
      <c r="J31" s="2" t="s">
        <v>39</v>
      </c>
      <c r="K31" s="2" t="s">
        <v>46</v>
      </c>
    </row>
    <row r="32" spans="1:11" s="1" customFormat="1" x14ac:dyDescent="0.2">
      <c r="A32" s="3">
        <v>777</v>
      </c>
      <c r="B32" s="3" t="s">
        <v>1768</v>
      </c>
      <c r="C32" s="3" t="s">
        <v>1769</v>
      </c>
      <c r="D32" s="4">
        <v>40241</v>
      </c>
      <c r="E32" s="3">
        <v>6</v>
      </c>
      <c r="F32" s="3" t="s">
        <v>1717</v>
      </c>
      <c r="G32" s="2">
        <v>342</v>
      </c>
      <c r="H32" s="2" t="s">
        <v>23</v>
      </c>
      <c r="I32" s="2"/>
      <c r="J32" s="2" t="s">
        <v>22</v>
      </c>
      <c r="K32" s="2" t="s">
        <v>834</v>
      </c>
    </row>
    <row r="33" spans="1:11" s="1" customFormat="1" x14ac:dyDescent="0.2">
      <c r="A33" s="3">
        <v>779</v>
      </c>
      <c r="B33" s="3" t="s">
        <v>1770</v>
      </c>
      <c r="C33" s="3" t="s">
        <v>1771</v>
      </c>
      <c r="D33" s="4">
        <v>40241</v>
      </c>
      <c r="E33" s="3">
        <v>1</v>
      </c>
      <c r="F33" s="3" t="s">
        <v>1717</v>
      </c>
      <c r="G33" s="2">
        <v>250</v>
      </c>
      <c r="H33" s="2" t="s">
        <v>87</v>
      </c>
      <c r="I33" s="2"/>
      <c r="J33" s="2" t="s">
        <v>39</v>
      </c>
      <c r="K33" s="2" t="s">
        <v>834</v>
      </c>
    </row>
    <row r="34" spans="1:11" s="1" customFormat="1" x14ac:dyDescent="0.2">
      <c r="A34" s="3">
        <v>780</v>
      </c>
      <c r="B34" s="3" t="s">
        <v>1772</v>
      </c>
      <c r="C34" s="3" t="s">
        <v>1773</v>
      </c>
      <c r="D34" s="4">
        <v>40241</v>
      </c>
      <c r="E34" s="3">
        <v>6</v>
      </c>
      <c r="F34" s="3" t="s">
        <v>1717</v>
      </c>
      <c r="G34" s="2">
        <v>720</v>
      </c>
      <c r="H34" s="2" t="s">
        <v>47</v>
      </c>
      <c r="I34" s="2"/>
      <c r="J34" s="2" t="s">
        <v>39</v>
      </c>
      <c r="K34" s="2" t="s">
        <v>46</v>
      </c>
    </row>
    <row r="35" spans="1:11" s="1" customFormat="1" x14ac:dyDescent="0.2">
      <c r="A35" s="3">
        <v>781</v>
      </c>
      <c r="B35" s="3" t="s">
        <v>1774</v>
      </c>
      <c r="C35" s="3" t="s">
        <v>1775</v>
      </c>
      <c r="D35" s="4">
        <v>40241</v>
      </c>
      <c r="E35" s="3">
        <v>1</v>
      </c>
      <c r="F35" s="3" t="s">
        <v>1717</v>
      </c>
      <c r="G35" s="2">
        <v>400</v>
      </c>
      <c r="H35" s="2" t="s">
        <v>828</v>
      </c>
      <c r="I35" s="2"/>
      <c r="J35" s="2" t="s">
        <v>39</v>
      </c>
      <c r="K35" s="2" t="s">
        <v>46</v>
      </c>
    </row>
    <row r="36" spans="1:11" s="1" customFormat="1" x14ac:dyDescent="0.2">
      <c r="A36" s="3">
        <v>782</v>
      </c>
      <c r="B36" s="3" t="s">
        <v>1774</v>
      </c>
      <c r="C36" s="3" t="s">
        <v>1776</v>
      </c>
      <c r="D36" s="4">
        <v>40241</v>
      </c>
      <c r="E36" s="3">
        <v>1</v>
      </c>
      <c r="F36" s="3" t="s">
        <v>1717</v>
      </c>
      <c r="G36" s="2">
        <v>400</v>
      </c>
      <c r="H36" s="2" t="s">
        <v>855</v>
      </c>
      <c r="I36" s="2"/>
      <c r="J36" s="2" t="s">
        <v>39</v>
      </c>
      <c r="K36" s="2" t="s">
        <v>46</v>
      </c>
    </row>
    <row r="37" spans="1:11" s="1" customFormat="1" x14ac:dyDescent="0.2">
      <c r="A37" s="3">
        <v>783</v>
      </c>
      <c r="B37" s="3" t="s">
        <v>1774</v>
      </c>
      <c r="C37" s="3" t="s">
        <v>1777</v>
      </c>
      <c r="D37" s="4">
        <v>40241</v>
      </c>
      <c r="E37" s="3">
        <v>1</v>
      </c>
      <c r="F37" s="3" t="s">
        <v>1717</v>
      </c>
      <c r="G37" s="2">
        <v>400</v>
      </c>
      <c r="H37" s="2" t="s">
        <v>87</v>
      </c>
      <c r="I37" s="2"/>
      <c r="J37" s="2" t="s">
        <v>22</v>
      </c>
      <c r="K37" s="2" t="s">
        <v>834</v>
      </c>
    </row>
    <row r="38" spans="1:11" s="1" customFormat="1" x14ac:dyDescent="0.2">
      <c r="A38" s="3">
        <v>784</v>
      </c>
      <c r="B38" s="3" t="s">
        <v>1778</v>
      </c>
      <c r="C38" s="3" t="s">
        <v>1779</v>
      </c>
      <c r="D38" s="4">
        <v>40241</v>
      </c>
      <c r="E38" s="3">
        <v>1</v>
      </c>
      <c r="F38" s="3" t="s">
        <v>1717</v>
      </c>
      <c r="G38" s="2">
        <v>237</v>
      </c>
      <c r="H38" s="2" t="s">
        <v>828</v>
      </c>
      <c r="I38" s="2"/>
      <c r="J38" s="2" t="s">
        <v>22</v>
      </c>
      <c r="K38" s="2" t="s">
        <v>834</v>
      </c>
    </row>
    <row r="39" spans="1:11" s="1" customFormat="1" x14ac:dyDescent="0.2">
      <c r="A39" s="3">
        <v>785</v>
      </c>
      <c r="B39" s="3" t="s">
        <v>1778</v>
      </c>
      <c r="C39" s="3" t="s">
        <v>1780</v>
      </c>
      <c r="D39" s="4">
        <v>40241</v>
      </c>
      <c r="E39" s="3">
        <v>1</v>
      </c>
      <c r="F39" s="3" t="s">
        <v>1717</v>
      </c>
      <c r="G39" s="2">
        <v>237</v>
      </c>
      <c r="H39" s="2" t="s">
        <v>83</v>
      </c>
      <c r="I39" s="2"/>
      <c r="J39" s="2" t="s">
        <v>22</v>
      </c>
      <c r="K39" s="2" t="s">
        <v>834</v>
      </c>
    </row>
    <row r="40" spans="1:11" s="1" customFormat="1" x14ac:dyDescent="0.2">
      <c r="A40" s="3">
        <v>786</v>
      </c>
      <c r="B40" s="3" t="s">
        <v>1778</v>
      </c>
      <c r="C40" s="3" t="s">
        <v>1781</v>
      </c>
      <c r="D40" s="4">
        <v>40241</v>
      </c>
      <c r="E40" s="3">
        <v>1</v>
      </c>
      <c r="F40" s="3" t="s">
        <v>1717</v>
      </c>
      <c r="G40" s="2">
        <v>237</v>
      </c>
      <c r="H40" s="2" t="s">
        <v>29</v>
      </c>
      <c r="I40" s="2"/>
      <c r="J40" s="2" t="s">
        <v>22</v>
      </c>
      <c r="K40" s="2" t="s">
        <v>834</v>
      </c>
    </row>
    <row r="41" spans="1:11" s="1" customFormat="1" x14ac:dyDescent="0.2">
      <c r="A41" s="3">
        <v>787</v>
      </c>
      <c r="B41" s="3" t="s">
        <v>1782</v>
      </c>
      <c r="C41" s="3" t="s">
        <v>1783</v>
      </c>
      <c r="D41" s="4">
        <v>40241</v>
      </c>
      <c r="E41" s="3">
        <v>1</v>
      </c>
      <c r="F41" s="3" t="s">
        <v>1717</v>
      </c>
      <c r="G41" s="2">
        <v>370</v>
      </c>
      <c r="H41" s="2" t="s">
        <v>87</v>
      </c>
      <c r="I41" s="2"/>
      <c r="J41" s="2" t="s">
        <v>39</v>
      </c>
      <c r="K41" s="2" t="s">
        <v>46</v>
      </c>
    </row>
    <row r="42" spans="1:11" s="1" customFormat="1" x14ac:dyDescent="0.2">
      <c r="A42" s="3">
        <v>788</v>
      </c>
      <c r="B42" s="3" t="s">
        <v>1782</v>
      </c>
      <c r="C42" s="3" t="s">
        <v>1784</v>
      </c>
      <c r="D42" s="4">
        <v>40241</v>
      </c>
      <c r="E42" s="3">
        <v>1</v>
      </c>
      <c r="F42" s="3" t="s">
        <v>1717</v>
      </c>
      <c r="G42" s="2">
        <v>370</v>
      </c>
      <c r="H42" s="2" t="s">
        <v>87</v>
      </c>
      <c r="I42" s="2"/>
      <c r="J42" s="2" t="s">
        <v>22</v>
      </c>
      <c r="K42" s="2" t="s">
        <v>834</v>
      </c>
    </row>
    <row r="43" spans="1:11" s="1" customFormat="1" x14ac:dyDescent="0.2">
      <c r="A43" s="3">
        <v>789</v>
      </c>
      <c r="B43" s="3" t="s">
        <v>1757</v>
      </c>
      <c r="C43" s="3" t="s">
        <v>1785</v>
      </c>
      <c r="D43" s="4">
        <v>40241</v>
      </c>
      <c r="E43" s="3">
        <v>1</v>
      </c>
      <c r="F43" s="3" t="s">
        <v>1717</v>
      </c>
      <c r="G43" s="2">
        <v>300</v>
      </c>
      <c r="H43" s="2" t="s">
        <v>87</v>
      </c>
      <c r="I43" s="2"/>
      <c r="J43" s="2" t="s">
        <v>22</v>
      </c>
      <c r="K43" s="2" t="s">
        <v>834</v>
      </c>
    </row>
    <row r="44" spans="1:11" s="1" customFormat="1" x14ac:dyDescent="0.2">
      <c r="A44" s="3">
        <v>790</v>
      </c>
      <c r="B44" s="3" t="s">
        <v>1786</v>
      </c>
      <c r="C44" s="3" t="s">
        <v>1787</v>
      </c>
      <c r="D44" s="4">
        <v>40241</v>
      </c>
      <c r="E44" s="3">
        <v>1</v>
      </c>
      <c r="F44" s="3" t="s">
        <v>1717</v>
      </c>
      <c r="G44" s="2">
        <v>150</v>
      </c>
      <c r="H44" s="2" t="s">
        <v>87</v>
      </c>
      <c r="I44" s="2"/>
      <c r="J44" s="2" t="s">
        <v>39</v>
      </c>
      <c r="K44" s="2" t="s">
        <v>46</v>
      </c>
    </row>
    <row r="45" spans="1:11" s="1" customFormat="1" x14ac:dyDescent="0.2">
      <c r="A45" s="3">
        <v>791</v>
      </c>
      <c r="B45" s="3" t="s">
        <v>1763</v>
      </c>
      <c r="C45" s="3" t="s">
        <v>1788</v>
      </c>
      <c r="D45" s="4">
        <v>40241</v>
      </c>
      <c r="E45" s="3">
        <v>1</v>
      </c>
      <c r="F45" s="3" t="s">
        <v>1717</v>
      </c>
      <c r="G45" s="2">
        <v>200</v>
      </c>
      <c r="H45" s="2" t="s">
        <v>87</v>
      </c>
      <c r="I45" s="2"/>
      <c r="J45" s="2" t="s">
        <v>39</v>
      </c>
      <c r="K45" s="2" t="s">
        <v>46</v>
      </c>
    </row>
    <row r="46" spans="1:11" s="1" customFormat="1" x14ac:dyDescent="0.2">
      <c r="A46" s="3">
        <v>792</v>
      </c>
      <c r="B46" s="3" t="s">
        <v>1789</v>
      </c>
      <c r="C46" s="3" t="s">
        <v>1790</v>
      </c>
      <c r="D46" s="4">
        <v>40241</v>
      </c>
      <c r="E46" s="3">
        <v>1</v>
      </c>
      <c r="F46" s="3" t="s">
        <v>1717</v>
      </c>
      <c r="G46" s="2">
        <v>120</v>
      </c>
      <c r="H46" s="2" t="s">
        <v>87</v>
      </c>
      <c r="I46" s="2"/>
      <c r="J46" s="2" t="s">
        <v>22</v>
      </c>
      <c r="K46" s="2" t="s">
        <v>834</v>
      </c>
    </row>
    <row r="47" spans="1:11" s="1" customFormat="1" x14ac:dyDescent="0.2">
      <c r="A47" s="3">
        <v>793</v>
      </c>
      <c r="B47" s="3" t="s">
        <v>1791</v>
      </c>
      <c r="C47" s="3" t="s">
        <v>1792</v>
      </c>
      <c r="D47" s="4">
        <v>40241</v>
      </c>
      <c r="E47" s="3">
        <v>5</v>
      </c>
      <c r="F47" s="3" t="s">
        <v>1717</v>
      </c>
      <c r="G47" s="2">
        <v>300</v>
      </c>
      <c r="H47" s="2" t="s">
        <v>87</v>
      </c>
      <c r="I47" s="2"/>
      <c r="J47" s="2" t="s">
        <v>39</v>
      </c>
      <c r="K47" s="2" t="s">
        <v>46</v>
      </c>
    </row>
    <row r="48" spans="1:11" s="1" customFormat="1" x14ac:dyDescent="0.2">
      <c r="A48" s="3">
        <v>794</v>
      </c>
      <c r="B48" s="3" t="s">
        <v>1793</v>
      </c>
      <c r="C48" s="3" t="s">
        <v>1794</v>
      </c>
      <c r="D48" s="4">
        <v>40241</v>
      </c>
      <c r="E48" s="3">
        <v>1</v>
      </c>
      <c r="F48" s="3" t="s">
        <v>1717</v>
      </c>
      <c r="G48" s="2">
        <v>342</v>
      </c>
      <c r="H48" s="2" t="s">
        <v>87</v>
      </c>
      <c r="I48" s="2"/>
      <c r="J48" s="2" t="s">
        <v>22</v>
      </c>
      <c r="K48" s="2" t="s">
        <v>834</v>
      </c>
    </row>
    <row r="49" spans="1:11" s="1" customFormat="1" x14ac:dyDescent="0.2">
      <c r="A49" s="3">
        <v>795</v>
      </c>
      <c r="B49" s="3" t="s">
        <v>878</v>
      </c>
      <c r="C49" s="3" t="s">
        <v>1795</v>
      </c>
      <c r="D49" s="4">
        <v>40277</v>
      </c>
      <c r="E49" s="3">
        <v>1</v>
      </c>
      <c r="F49" s="3" t="s">
        <v>1717</v>
      </c>
      <c r="G49" s="2">
        <v>492.5</v>
      </c>
      <c r="H49" s="2" t="s">
        <v>851</v>
      </c>
      <c r="I49" s="2"/>
      <c r="J49" s="2" t="s">
        <v>22</v>
      </c>
      <c r="K49" s="2" t="s">
        <v>834</v>
      </c>
    </row>
    <row r="50" spans="1:11" s="1" customFormat="1" x14ac:dyDescent="0.2">
      <c r="A50" s="3">
        <v>797</v>
      </c>
      <c r="B50" s="3" t="s">
        <v>1796</v>
      </c>
      <c r="C50" s="3" t="s">
        <v>1797</v>
      </c>
      <c r="D50" s="4">
        <v>40241</v>
      </c>
      <c r="E50" s="3">
        <v>1</v>
      </c>
      <c r="F50" s="3" t="s">
        <v>1717</v>
      </c>
      <c r="G50" s="2">
        <v>237</v>
      </c>
      <c r="H50" s="2" t="s">
        <v>47</v>
      </c>
      <c r="I50" s="2"/>
      <c r="J50" s="2" t="s">
        <v>22</v>
      </c>
      <c r="K50" s="2" t="s">
        <v>834</v>
      </c>
    </row>
    <row r="51" spans="1:11" s="1" customFormat="1" x14ac:dyDescent="0.2">
      <c r="A51" s="3">
        <v>798</v>
      </c>
      <c r="B51" s="3" t="s">
        <v>1796</v>
      </c>
      <c r="C51" s="3" t="s">
        <v>1798</v>
      </c>
      <c r="D51" s="4">
        <v>40241</v>
      </c>
      <c r="E51" s="3">
        <v>1</v>
      </c>
      <c r="F51" s="3" t="s">
        <v>1717</v>
      </c>
      <c r="G51" s="2">
        <v>237</v>
      </c>
      <c r="H51" s="2" t="s">
        <v>825</v>
      </c>
      <c r="I51" s="2"/>
      <c r="J51" s="2" t="s">
        <v>22</v>
      </c>
      <c r="K51" s="2" t="s">
        <v>834</v>
      </c>
    </row>
    <row r="52" spans="1:11" s="1" customFormat="1" x14ac:dyDescent="0.2">
      <c r="A52" s="3">
        <v>799</v>
      </c>
      <c r="B52" s="3" t="s">
        <v>1782</v>
      </c>
      <c r="C52" s="3" t="s">
        <v>1799</v>
      </c>
      <c r="D52" s="4">
        <v>40241</v>
      </c>
      <c r="E52" s="3">
        <v>1</v>
      </c>
      <c r="F52" s="3" t="s">
        <v>1717</v>
      </c>
      <c r="G52" s="2">
        <v>370</v>
      </c>
      <c r="H52" s="2" t="s">
        <v>47</v>
      </c>
      <c r="I52" s="2"/>
      <c r="J52" s="2" t="s">
        <v>22</v>
      </c>
      <c r="K52" s="2" t="s">
        <v>834</v>
      </c>
    </row>
    <row r="53" spans="1:11" s="1" customFormat="1" x14ac:dyDescent="0.2">
      <c r="A53" s="3">
        <v>800</v>
      </c>
      <c r="B53" s="3" t="s">
        <v>1782</v>
      </c>
      <c r="C53" s="3" t="s">
        <v>1800</v>
      </c>
      <c r="D53" s="4">
        <v>40241</v>
      </c>
      <c r="E53" s="3">
        <v>1</v>
      </c>
      <c r="F53" s="3" t="s">
        <v>1717</v>
      </c>
      <c r="G53" s="2">
        <v>370</v>
      </c>
      <c r="H53" s="2" t="s">
        <v>29</v>
      </c>
      <c r="I53" s="2"/>
      <c r="J53" s="2" t="s">
        <v>22</v>
      </c>
      <c r="K53" s="2" t="s">
        <v>834</v>
      </c>
    </row>
    <row r="54" spans="1:11" s="1" customFormat="1" x14ac:dyDescent="0.2">
      <c r="A54" s="3">
        <v>801</v>
      </c>
      <c r="B54" s="3" t="s">
        <v>1757</v>
      </c>
      <c r="C54" s="3" t="s">
        <v>1801</v>
      </c>
      <c r="D54" s="4">
        <v>40241</v>
      </c>
      <c r="E54" s="3">
        <v>1</v>
      </c>
      <c r="F54" s="3" t="s">
        <v>1717</v>
      </c>
      <c r="G54" s="2">
        <v>300</v>
      </c>
      <c r="H54" s="2" t="s">
        <v>29</v>
      </c>
      <c r="I54" s="2"/>
      <c r="J54" s="2" t="s">
        <v>22</v>
      </c>
      <c r="K54" s="2" t="s">
        <v>834</v>
      </c>
    </row>
    <row r="55" spans="1:11" s="1" customFormat="1" x14ac:dyDescent="0.2">
      <c r="A55" s="3">
        <v>802</v>
      </c>
      <c r="B55" s="3" t="s">
        <v>1786</v>
      </c>
      <c r="C55" s="3" t="s">
        <v>1802</v>
      </c>
      <c r="D55" s="4">
        <v>40241</v>
      </c>
      <c r="E55" s="3">
        <v>1</v>
      </c>
      <c r="F55" s="3" t="s">
        <v>1717</v>
      </c>
      <c r="G55" s="2">
        <v>150</v>
      </c>
      <c r="H55" s="2" t="s">
        <v>47</v>
      </c>
      <c r="I55" s="2"/>
      <c r="J55" s="2" t="s">
        <v>22</v>
      </c>
      <c r="K55" s="2" t="s">
        <v>834</v>
      </c>
    </row>
    <row r="56" spans="1:11" s="1" customFormat="1" x14ac:dyDescent="0.2">
      <c r="A56" s="3">
        <v>803</v>
      </c>
      <c r="B56" s="3" t="s">
        <v>1763</v>
      </c>
      <c r="C56" s="3" t="s">
        <v>1803</v>
      </c>
      <c r="D56" s="4">
        <v>40241</v>
      </c>
      <c r="E56" s="3">
        <v>1</v>
      </c>
      <c r="F56" s="3" t="s">
        <v>1717</v>
      </c>
      <c r="G56" s="2">
        <v>200</v>
      </c>
      <c r="H56" s="2" t="s">
        <v>29</v>
      </c>
      <c r="I56" s="2"/>
      <c r="J56" s="2" t="s">
        <v>22</v>
      </c>
      <c r="K56" s="2" t="s">
        <v>834</v>
      </c>
    </row>
    <row r="57" spans="1:11" s="1" customFormat="1" x14ac:dyDescent="0.2">
      <c r="A57" s="3">
        <v>804</v>
      </c>
      <c r="B57" s="3" t="s">
        <v>1789</v>
      </c>
      <c r="C57" s="3" t="s">
        <v>1804</v>
      </c>
      <c r="D57" s="4">
        <v>40241</v>
      </c>
      <c r="E57" s="3">
        <v>1</v>
      </c>
      <c r="F57" s="3" t="s">
        <v>1717</v>
      </c>
      <c r="G57" s="2">
        <v>120</v>
      </c>
      <c r="H57" s="2" t="s">
        <v>47</v>
      </c>
      <c r="I57" s="2"/>
      <c r="J57" s="2" t="s">
        <v>39</v>
      </c>
      <c r="K57" s="2" t="s">
        <v>46</v>
      </c>
    </row>
    <row r="58" spans="1:11" s="1" customFormat="1" x14ac:dyDescent="0.2">
      <c r="A58" s="3">
        <v>805</v>
      </c>
      <c r="B58" s="3" t="s">
        <v>1805</v>
      </c>
      <c r="C58" s="3" t="s">
        <v>1806</v>
      </c>
      <c r="D58" s="4">
        <v>40241</v>
      </c>
      <c r="E58" s="3">
        <v>4</v>
      </c>
      <c r="F58" s="3" t="s">
        <v>1717</v>
      </c>
      <c r="G58" s="2">
        <v>240</v>
      </c>
      <c r="H58" s="2" t="s">
        <v>47</v>
      </c>
      <c r="I58" s="2"/>
      <c r="J58" s="2" t="s">
        <v>22</v>
      </c>
      <c r="K58" s="2" t="s">
        <v>834</v>
      </c>
    </row>
    <row r="59" spans="1:11" s="1" customFormat="1" x14ac:dyDescent="0.2">
      <c r="A59" s="3">
        <v>806</v>
      </c>
      <c r="B59" s="3" t="s">
        <v>1793</v>
      </c>
      <c r="C59" s="3" t="s">
        <v>1807</v>
      </c>
      <c r="D59" s="4">
        <v>40241</v>
      </c>
      <c r="E59" s="3">
        <v>1</v>
      </c>
      <c r="F59" s="3" t="s">
        <v>1717</v>
      </c>
      <c r="G59" s="2">
        <v>342</v>
      </c>
      <c r="H59" s="2" t="s">
        <v>47</v>
      </c>
      <c r="I59" s="2"/>
      <c r="J59" s="2" t="s">
        <v>22</v>
      </c>
      <c r="K59" s="2" t="s">
        <v>834</v>
      </c>
    </row>
    <row r="60" spans="1:11" s="1" customFormat="1" x14ac:dyDescent="0.2">
      <c r="A60" s="3">
        <v>807</v>
      </c>
      <c r="B60" s="3" t="s">
        <v>1774</v>
      </c>
      <c r="C60" s="3" t="s">
        <v>1808</v>
      </c>
      <c r="D60" s="4">
        <v>40241</v>
      </c>
      <c r="E60" s="3">
        <v>1</v>
      </c>
      <c r="F60" s="3" t="s">
        <v>1717</v>
      </c>
      <c r="G60" s="2">
        <v>400</v>
      </c>
      <c r="H60" s="2" t="s">
        <v>23</v>
      </c>
      <c r="I60" s="2"/>
      <c r="J60" s="2" t="s">
        <v>39</v>
      </c>
      <c r="K60" s="2" t="s">
        <v>46</v>
      </c>
    </row>
    <row r="61" spans="1:11" s="1" customFormat="1" x14ac:dyDescent="0.2">
      <c r="A61" s="3">
        <v>808</v>
      </c>
      <c r="B61" s="3" t="s">
        <v>1774</v>
      </c>
      <c r="C61" s="3" t="s">
        <v>1809</v>
      </c>
      <c r="D61" s="4">
        <v>40241</v>
      </c>
      <c r="E61" s="3">
        <v>1</v>
      </c>
      <c r="F61" s="3" t="s">
        <v>1717</v>
      </c>
      <c r="G61" s="2">
        <v>400</v>
      </c>
      <c r="H61" s="2" t="s">
        <v>234</v>
      </c>
      <c r="I61" s="2"/>
      <c r="J61" s="2" t="s">
        <v>39</v>
      </c>
      <c r="K61" s="2" t="s">
        <v>46</v>
      </c>
    </row>
    <row r="62" spans="1:11" s="1" customFormat="1" x14ac:dyDescent="0.2">
      <c r="A62" s="3">
        <v>809</v>
      </c>
      <c r="B62" s="3" t="s">
        <v>1741</v>
      </c>
      <c r="C62" s="3" t="s">
        <v>1810</v>
      </c>
      <c r="D62" s="4">
        <v>40241</v>
      </c>
      <c r="E62" s="3">
        <v>1</v>
      </c>
      <c r="F62" s="3" t="s">
        <v>1717</v>
      </c>
      <c r="G62" s="2">
        <v>237</v>
      </c>
      <c r="H62" s="2" t="s">
        <v>851</v>
      </c>
      <c r="I62" s="2"/>
      <c r="J62" s="2" t="s">
        <v>22</v>
      </c>
      <c r="K62" s="2" t="s">
        <v>834</v>
      </c>
    </row>
    <row r="63" spans="1:11" s="1" customFormat="1" x14ac:dyDescent="0.2">
      <c r="A63" s="3">
        <v>810</v>
      </c>
      <c r="B63" s="3" t="s">
        <v>1741</v>
      </c>
      <c r="C63" s="3" t="s">
        <v>1811</v>
      </c>
      <c r="D63" s="4">
        <v>40241</v>
      </c>
      <c r="E63" s="3">
        <v>1</v>
      </c>
      <c r="F63" s="3" t="s">
        <v>1717</v>
      </c>
      <c r="G63" s="2">
        <v>237</v>
      </c>
      <c r="H63" s="2" t="s">
        <v>234</v>
      </c>
      <c r="I63" s="2"/>
      <c r="J63" s="2" t="s">
        <v>22</v>
      </c>
      <c r="K63" s="2" t="s">
        <v>834</v>
      </c>
    </row>
    <row r="64" spans="1:11" s="1" customFormat="1" x14ac:dyDescent="0.2">
      <c r="A64" s="3">
        <v>811</v>
      </c>
      <c r="B64" s="3" t="s">
        <v>1782</v>
      </c>
      <c r="C64" s="3" t="s">
        <v>1812</v>
      </c>
      <c r="D64" s="4">
        <v>40241</v>
      </c>
      <c r="E64" s="3">
        <v>1</v>
      </c>
      <c r="F64" s="3" t="s">
        <v>1717</v>
      </c>
      <c r="G64" s="2">
        <v>370</v>
      </c>
      <c r="H64" s="2" t="s">
        <v>23</v>
      </c>
      <c r="I64" s="2"/>
      <c r="J64" s="2" t="s">
        <v>22</v>
      </c>
      <c r="K64" s="2" t="s">
        <v>834</v>
      </c>
    </row>
    <row r="65" spans="1:11" s="1" customFormat="1" x14ac:dyDescent="0.2">
      <c r="A65" s="3">
        <v>812</v>
      </c>
      <c r="B65" s="3" t="s">
        <v>1782</v>
      </c>
      <c r="C65" s="3" t="s">
        <v>1813</v>
      </c>
      <c r="D65" s="4">
        <v>40241</v>
      </c>
      <c r="E65" s="3">
        <v>1</v>
      </c>
      <c r="F65" s="3" t="s">
        <v>1717</v>
      </c>
      <c r="G65" s="2">
        <v>370</v>
      </c>
      <c r="H65" s="2" t="s">
        <v>47</v>
      </c>
      <c r="I65" s="2"/>
      <c r="J65" s="2" t="s">
        <v>39</v>
      </c>
      <c r="K65" s="2" t="s">
        <v>46</v>
      </c>
    </row>
    <row r="66" spans="1:11" s="1" customFormat="1" x14ac:dyDescent="0.2">
      <c r="A66" s="3">
        <v>813</v>
      </c>
      <c r="B66" s="3" t="s">
        <v>1757</v>
      </c>
      <c r="C66" s="3" t="s">
        <v>1814</v>
      </c>
      <c r="D66" s="4">
        <v>40241</v>
      </c>
      <c r="E66" s="3">
        <v>1</v>
      </c>
      <c r="F66" s="3" t="s">
        <v>1717</v>
      </c>
      <c r="G66" s="2">
        <v>300</v>
      </c>
      <c r="H66" s="2" t="s">
        <v>47</v>
      </c>
      <c r="I66" s="2"/>
      <c r="J66" s="2" t="s">
        <v>22</v>
      </c>
      <c r="K66" s="2" t="s">
        <v>834</v>
      </c>
    </row>
    <row r="67" spans="1:11" s="1" customFormat="1" x14ac:dyDescent="0.2">
      <c r="A67" s="3">
        <v>814</v>
      </c>
      <c r="B67" s="3" t="s">
        <v>1765</v>
      </c>
      <c r="C67" s="3" t="s">
        <v>1815</v>
      </c>
      <c r="D67" s="4">
        <v>40241</v>
      </c>
      <c r="E67" s="3">
        <v>1</v>
      </c>
      <c r="F67" s="3" t="s">
        <v>1717</v>
      </c>
      <c r="G67" s="2">
        <v>150</v>
      </c>
      <c r="H67" s="2" t="s">
        <v>23</v>
      </c>
      <c r="I67" s="2"/>
      <c r="J67" s="2" t="s">
        <v>39</v>
      </c>
      <c r="K67" s="2" t="s">
        <v>46</v>
      </c>
    </row>
    <row r="68" spans="1:11" s="1" customFormat="1" x14ac:dyDescent="0.2">
      <c r="A68" s="3">
        <v>815</v>
      </c>
      <c r="B68" s="3" t="s">
        <v>1763</v>
      </c>
      <c r="C68" s="3" t="s">
        <v>1816</v>
      </c>
      <c r="D68" s="4">
        <v>40241</v>
      </c>
      <c r="E68" s="3">
        <v>1</v>
      </c>
      <c r="F68" s="3" t="s">
        <v>1717</v>
      </c>
      <c r="G68" s="2">
        <v>200</v>
      </c>
      <c r="H68" s="2" t="s">
        <v>47</v>
      </c>
      <c r="I68" s="2"/>
      <c r="J68" s="2" t="s">
        <v>39</v>
      </c>
      <c r="K68" s="2" t="s">
        <v>46</v>
      </c>
    </row>
    <row r="69" spans="1:11" s="1" customFormat="1" x14ac:dyDescent="0.2">
      <c r="A69" s="3">
        <v>816</v>
      </c>
      <c r="B69" s="3" t="s">
        <v>1727</v>
      </c>
      <c r="C69" s="3" t="s">
        <v>1817</v>
      </c>
      <c r="D69" s="4">
        <v>40241</v>
      </c>
      <c r="E69" s="3">
        <v>2</v>
      </c>
      <c r="F69" s="3" t="s">
        <v>1717</v>
      </c>
      <c r="G69" s="2">
        <v>120</v>
      </c>
      <c r="H69" s="2" t="s">
        <v>23</v>
      </c>
      <c r="I69" s="2"/>
      <c r="J69" s="2" t="s">
        <v>22</v>
      </c>
      <c r="K69" s="2" t="s">
        <v>834</v>
      </c>
    </row>
    <row r="70" spans="1:11" s="1" customFormat="1" x14ac:dyDescent="0.2">
      <c r="A70" s="3">
        <v>817</v>
      </c>
      <c r="B70" s="3" t="s">
        <v>1818</v>
      </c>
      <c r="C70" s="3" t="s">
        <v>1819</v>
      </c>
      <c r="D70" s="4">
        <v>40241</v>
      </c>
      <c r="E70" s="3">
        <v>1</v>
      </c>
      <c r="F70" s="3" t="s">
        <v>1717</v>
      </c>
      <c r="G70" s="2">
        <v>171</v>
      </c>
      <c r="H70" s="2" t="s">
        <v>36</v>
      </c>
      <c r="I70" s="2"/>
      <c r="J70" s="2" t="s">
        <v>22</v>
      </c>
      <c r="K70" s="2" t="s">
        <v>834</v>
      </c>
    </row>
    <row r="71" spans="1:11" s="1" customFormat="1" x14ac:dyDescent="0.2">
      <c r="A71" s="3">
        <v>820</v>
      </c>
      <c r="B71" s="3" t="s">
        <v>1757</v>
      </c>
      <c r="C71" s="3" t="s">
        <v>1820</v>
      </c>
      <c r="D71" s="4">
        <v>40241</v>
      </c>
      <c r="E71" s="3">
        <v>1</v>
      </c>
      <c r="F71" s="3" t="s">
        <v>1717</v>
      </c>
      <c r="G71" s="2">
        <v>350</v>
      </c>
      <c r="H71" s="2" t="s">
        <v>36</v>
      </c>
      <c r="I71" s="2"/>
      <c r="J71" s="2" t="s">
        <v>22</v>
      </c>
      <c r="K71" s="2" t="s">
        <v>834</v>
      </c>
    </row>
    <row r="72" spans="1:11" s="1" customFormat="1" x14ac:dyDescent="0.2">
      <c r="A72" s="3">
        <v>822</v>
      </c>
      <c r="B72" s="3" t="s">
        <v>1821</v>
      </c>
      <c r="C72" s="3" t="s">
        <v>1822</v>
      </c>
      <c r="D72" s="4">
        <v>40241</v>
      </c>
      <c r="E72" s="3">
        <v>1</v>
      </c>
      <c r="F72" s="3" t="s">
        <v>1717</v>
      </c>
      <c r="G72" s="2">
        <v>250</v>
      </c>
      <c r="H72" s="2" t="s">
        <v>36</v>
      </c>
      <c r="I72" s="2"/>
      <c r="J72" s="2" t="s">
        <v>22</v>
      </c>
      <c r="K72" s="2" t="s">
        <v>834</v>
      </c>
    </row>
    <row r="73" spans="1:11" s="1" customFormat="1" x14ac:dyDescent="0.2">
      <c r="A73" s="3">
        <v>825</v>
      </c>
      <c r="B73" s="3" t="s">
        <v>1750</v>
      </c>
      <c r="C73" s="3" t="s">
        <v>1823</v>
      </c>
      <c r="D73" s="4">
        <v>40241</v>
      </c>
      <c r="E73" s="3">
        <v>1</v>
      </c>
      <c r="F73" s="3" t="s">
        <v>1717</v>
      </c>
      <c r="G73" s="2">
        <v>300</v>
      </c>
      <c r="H73" s="2" t="s">
        <v>36</v>
      </c>
      <c r="I73" s="2"/>
      <c r="J73" s="2" t="s">
        <v>22</v>
      </c>
      <c r="K73" s="2" t="s">
        <v>834</v>
      </c>
    </row>
    <row r="74" spans="1:11" s="1" customFormat="1" x14ac:dyDescent="0.2">
      <c r="A74" s="3">
        <v>827</v>
      </c>
      <c r="B74" s="3" t="s">
        <v>1778</v>
      </c>
      <c r="C74" s="3" t="s">
        <v>1824</v>
      </c>
      <c r="D74" s="4">
        <v>40241</v>
      </c>
      <c r="E74" s="3">
        <v>1</v>
      </c>
      <c r="F74" s="3" t="s">
        <v>1717</v>
      </c>
      <c r="G74" s="2">
        <v>237</v>
      </c>
      <c r="H74" s="2" t="s">
        <v>1384</v>
      </c>
      <c r="I74" s="2"/>
      <c r="J74" s="2" t="s">
        <v>908</v>
      </c>
      <c r="K74" s="2" t="s">
        <v>28</v>
      </c>
    </row>
    <row r="75" spans="1:11" s="1" customFormat="1" x14ac:dyDescent="0.2">
      <c r="A75" s="3">
        <v>828</v>
      </c>
      <c r="B75" s="3" t="s">
        <v>1757</v>
      </c>
      <c r="C75" s="3" t="s">
        <v>1825</v>
      </c>
      <c r="D75" s="4">
        <v>40241</v>
      </c>
      <c r="E75" s="3">
        <v>1</v>
      </c>
      <c r="F75" s="3" t="s">
        <v>1717</v>
      </c>
      <c r="G75" s="2">
        <v>300</v>
      </c>
      <c r="H75" s="2" t="s">
        <v>1718</v>
      </c>
      <c r="I75" s="2"/>
      <c r="J75" s="2" t="s">
        <v>908</v>
      </c>
      <c r="K75" s="2" t="s">
        <v>28</v>
      </c>
    </row>
    <row r="76" spans="1:11" s="1" customFormat="1" x14ac:dyDescent="0.2">
      <c r="A76" s="3">
        <v>829</v>
      </c>
      <c r="B76" s="3" t="s">
        <v>1826</v>
      </c>
      <c r="C76" s="3" t="s">
        <v>1827</v>
      </c>
      <c r="D76" s="4">
        <v>40241</v>
      </c>
      <c r="E76" s="3">
        <v>1</v>
      </c>
      <c r="F76" s="3" t="s">
        <v>1717</v>
      </c>
      <c r="G76" s="2">
        <v>220</v>
      </c>
      <c r="H76" s="2" t="s">
        <v>1828</v>
      </c>
      <c r="I76" s="2"/>
      <c r="J76" s="2" t="s">
        <v>908</v>
      </c>
      <c r="K76" s="2" t="s">
        <v>28</v>
      </c>
    </row>
    <row r="77" spans="1:11" s="1" customFormat="1" x14ac:dyDescent="0.2">
      <c r="A77" s="3">
        <v>830</v>
      </c>
      <c r="B77" s="3" t="s">
        <v>1829</v>
      </c>
      <c r="C77" s="3" t="s">
        <v>1830</v>
      </c>
      <c r="D77" s="4">
        <v>40241</v>
      </c>
      <c r="E77" s="3">
        <v>1</v>
      </c>
      <c r="F77" s="3" t="s">
        <v>1717</v>
      </c>
      <c r="G77" s="2">
        <v>250</v>
      </c>
      <c r="H77" s="2" t="s">
        <v>1828</v>
      </c>
      <c r="I77" s="2"/>
      <c r="J77" s="2" t="s">
        <v>908</v>
      </c>
      <c r="K77" s="2" t="s">
        <v>28</v>
      </c>
    </row>
    <row r="78" spans="1:11" s="1" customFormat="1" x14ac:dyDescent="0.2">
      <c r="A78" s="3">
        <v>831</v>
      </c>
      <c r="B78" s="3" t="s">
        <v>1831</v>
      </c>
      <c r="C78" s="3" t="s">
        <v>1832</v>
      </c>
      <c r="D78" s="4">
        <v>40241</v>
      </c>
      <c r="E78" s="3">
        <v>1</v>
      </c>
      <c r="F78" s="3" t="s">
        <v>1717</v>
      </c>
      <c r="G78" s="2">
        <v>110</v>
      </c>
      <c r="H78" s="2" t="s">
        <v>1828</v>
      </c>
      <c r="I78" s="2"/>
      <c r="J78" s="2" t="s">
        <v>908</v>
      </c>
      <c r="K78" s="2" t="s">
        <v>28</v>
      </c>
    </row>
    <row r="79" spans="1:11" s="1" customFormat="1" x14ac:dyDescent="0.2">
      <c r="A79" s="3">
        <v>832</v>
      </c>
      <c r="B79" s="3" t="s">
        <v>1786</v>
      </c>
      <c r="C79" s="3" t="s">
        <v>1833</v>
      </c>
      <c r="D79" s="4">
        <v>40241</v>
      </c>
      <c r="E79" s="3">
        <v>1</v>
      </c>
      <c r="F79" s="3" t="s">
        <v>1717</v>
      </c>
      <c r="G79" s="2">
        <v>150</v>
      </c>
      <c r="H79" s="2" t="s">
        <v>1828</v>
      </c>
      <c r="I79" s="2"/>
      <c r="J79" s="2" t="s">
        <v>908</v>
      </c>
      <c r="K79" s="2" t="s">
        <v>28</v>
      </c>
    </row>
    <row r="80" spans="1:11" s="1" customFormat="1" x14ac:dyDescent="0.2">
      <c r="A80" s="3">
        <v>833</v>
      </c>
      <c r="B80" s="3" t="s">
        <v>1765</v>
      </c>
      <c r="C80" s="3" t="s">
        <v>1834</v>
      </c>
      <c r="D80" s="4">
        <v>40241</v>
      </c>
      <c r="E80" s="3">
        <v>1</v>
      </c>
      <c r="F80" s="3" t="s">
        <v>1717</v>
      </c>
      <c r="G80" s="2">
        <v>110</v>
      </c>
      <c r="H80" s="2" t="s">
        <v>1828</v>
      </c>
      <c r="I80" s="2"/>
      <c r="J80" s="2" t="s">
        <v>908</v>
      </c>
      <c r="K80" s="2" t="s">
        <v>28</v>
      </c>
    </row>
    <row r="81" spans="1:11" s="1" customFormat="1" x14ac:dyDescent="0.2">
      <c r="A81" s="3">
        <v>835</v>
      </c>
      <c r="B81" s="3" t="s">
        <v>1727</v>
      </c>
      <c r="C81" s="3" t="s">
        <v>1835</v>
      </c>
      <c r="D81" s="4">
        <v>40241</v>
      </c>
      <c r="E81" s="3">
        <v>2</v>
      </c>
      <c r="F81" s="3" t="s">
        <v>1717</v>
      </c>
      <c r="G81" s="2">
        <v>120</v>
      </c>
      <c r="H81" s="2" t="s">
        <v>51</v>
      </c>
      <c r="I81" s="2"/>
      <c r="J81" s="2" t="s">
        <v>39</v>
      </c>
      <c r="K81" s="2" t="s">
        <v>46</v>
      </c>
    </row>
    <row r="82" spans="1:11" s="1" customFormat="1" x14ac:dyDescent="0.2">
      <c r="A82" s="3">
        <v>836</v>
      </c>
      <c r="B82" s="3" t="s">
        <v>1836</v>
      </c>
      <c r="C82" s="3" t="s">
        <v>1837</v>
      </c>
      <c r="D82" s="4">
        <v>40241</v>
      </c>
      <c r="E82" s="3">
        <v>1</v>
      </c>
      <c r="F82" s="3" t="s">
        <v>1717</v>
      </c>
      <c r="G82" s="2">
        <v>120</v>
      </c>
      <c r="H82" s="2" t="s">
        <v>1828</v>
      </c>
      <c r="I82" s="2"/>
      <c r="J82" s="2" t="s">
        <v>908</v>
      </c>
      <c r="K82" s="2" t="s">
        <v>28</v>
      </c>
    </row>
    <row r="83" spans="1:11" s="1" customFormat="1" x14ac:dyDescent="0.2">
      <c r="A83" s="3">
        <v>837</v>
      </c>
      <c r="B83" s="3" t="s">
        <v>1838</v>
      </c>
      <c r="C83" s="3" t="s">
        <v>1839</v>
      </c>
      <c r="D83" s="4">
        <v>40241</v>
      </c>
      <c r="E83" s="3">
        <v>1</v>
      </c>
      <c r="F83" s="3" t="s">
        <v>1717</v>
      </c>
      <c r="G83" s="2">
        <v>120</v>
      </c>
      <c r="H83" s="2" t="s">
        <v>1828</v>
      </c>
      <c r="I83" s="2"/>
      <c r="J83" s="2" t="s">
        <v>908</v>
      </c>
      <c r="K83" s="2" t="s">
        <v>28</v>
      </c>
    </row>
    <row r="84" spans="1:11" s="1" customFormat="1" x14ac:dyDescent="0.2">
      <c r="A84" s="3">
        <v>838</v>
      </c>
      <c r="B84" s="3" t="s">
        <v>1774</v>
      </c>
      <c r="C84" s="3" t="s">
        <v>1840</v>
      </c>
      <c r="D84" s="4">
        <v>40241</v>
      </c>
      <c r="E84" s="3">
        <v>1</v>
      </c>
      <c r="F84" s="3" t="s">
        <v>1717</v>
      </c>
      <c r="G84" s="2">
        <v>400</v>
      </c>
      <c r="H84" s="2" t="s">
        <v>83</v>
      </c>
      <c r="I84" s="2"/>
      <c r="J84" s="2" t="s">
        <v>39</v>
      </c>
      <c r="K84" s="2" t="s">
        <v>46</v>
      </c>
    </row>
    <row r="85" spans="1:11" s="1" customFormat="1" x14ac:dyDescent="0.2">
      <c r="A85" s="3">
        <v>839</v>
      </c>
      <c r="B85" s="3" t="s">
        <v>1778</v>
      </c>
      <c r="C85" s="3" t="s">
        <v>1841</v>
      </c>
      <c r="D85" s="4">
        <v>40241</v>
      </c>
      <c r="E85" s="3">
        <v>1</v>
      </c>
      <c r="F85" s="3" t="s">
        <v>1717</v>
      </c>
      <c r="G85" s="2">
        <v>237</v>
      </c>
      <c r="H85" s="2" t="s">
        <v>855</v>
      </c>
      <c r="I85" s="2"/>
      <c r="J85" s="2" t="s">
        <v>22</v>
      </c>
      <c r="K85" s="2" t="s">
        <v>834</v>
      </c>
    </row>
    <row r="86" spans="1:11" s="1" customFormat="1" x14ac:dyDescent="0.2">
      <c r="A86" s="3">
        <v>841</v>
      </c>
      <c r="B86" s="3" t="s">
        <v>1796</v>
      </c>
      <c r="C86" s="3" t="s">
        <v>1842</v>
      </c>
      <c r="D86" s="4">
        <v>40241</v>
      </c>
      <c r="E86" s="3">
        <v>1</v>
      </c>
      <c r="F86" s="3" t="s">
        <v>1717</v>
      </c>
      <c r="G86" s="2">
        <v>237</v>
      </c>
      <c r="H86" s="2" t="s">
        <v>1843</v>
      </c>
      <c r="I86" s="2"/>
      <c r="J86" s="2" t="s">
        <v>22</v>
      </c>
      <c r="K86" s="2" t="s">
        <v>834</v>
      </c>
    </row>
    <row r="87" spans="1:11" s="1" customFormat="1" x14ac:dyDescent="0.2">
      <c r="A87" s="3">
        <v>842</v>
      </c>
      <c r="B87" s="3" t="s">
        <v>878</v>
      </c>
      <c r="C87" s="3" t="s">
        <v>1844</v>
      </c>
      <c r="D87" s="4">
        <v>40277</v>
      </c>
      <c r="E87" s="3">
        <v>1</v>
      </c>
      <c r="F87" s="3" t="s">
        <v>1717</v>
      </c>
      <c r="G87" s="2">
        <v>492.5</v>
      </c>
      <c r="H87" s="2" t="s">
        <v>1843</v>
      </c>
      <c r="I87" s="2"/>
      <c r="J87" s="2" t="s">
        <v>22</v>
      </c>
      <c r="K87" s="2" t="s">
        <v>834</v>
      </c>
    </row>
    <row r="88" spans="1:11" s="1" customFormat="1" x14ac:dyDescent="0.2">
      <c r="A88" s="3">
        <v>843</v>
      </c>
      <c r="B88" s="3" t="s">
        <v>1774</v>
      </c>
      <c r="C88" s="3" t="s">
        <v>1845</v>
      </c>
      <c r="D88" s="4">
        <v>40241</v>
      </c>
      <c r="E88" s="3">
        <v>1</v>
      </c>
      <c r="F88" s="3" t="s">
        <v>1717</v>
      </c>
      <c r="G88" s="2">
        <v>400</v>
      </c>
      <c r="H88" s="2" t="s">
        <v>825</v>
      </c>
      <c r="I88" s="2"/>
      <c r="J88" s="2" t="s">
        <v>22</v>
      </c>
      <c r="K88" s="2" t="s">
        <v>834</v>
      </c>
    </row>
    <row r="89" spans="1:11" s="1" customFormat="1" x14ac:dyDescent="0.2">
      <c r="A89" s="3">
        <v>844</v>
      </c>
      <c r="B89" s="3" t="s">
        <v>1831</v>
      </c>
      <c r="C89" s="3" t="s">
        <v>1846</v>
      </c>
      <c r="D89" s="4">
        <v>40241</v>
      </c>
      <c r="E89" s="3">
        <v>1</v>
      </c>
      <c r="F89" s="3" t="s">
        <v>1717</v>
      </c>
      <c r="G89" s="2">
        <v>110</v>
      </c>
      <c r="H89" s="2" t="s">
        <v>1828</v>
      </c>
      <c r="I89" s="2"/>
      <c r="J89" s="2" t="s">
        <v>908</v>
      </c>
      <c r="K89" s="2" t="s">
        <v>28</v>
      </c>
    </row>
    <row r="90" spans="1:11" s="1" customFormat="1" x14ac:dyDescent="0.2">
      <c r="A90" s="3">
        <v>845</v>
      </c>
      <c r="B90" s="3" t="s">
        <v>1831</v>
      </c>
      <c r="C90" s="3" t="s">
        <v>1847</v>
      </c>
      <c r="D90" s="4">
        <v>40241</v>
      </c>
      <c r="E90" s="3">
        <v>1</v>
      </c>
      <c r="F90" s="3" t="s">
        <v>1717</v>
      </c>
      <c r="G90" s="2">
        <v>110</v>
      </c>
      <c r="H90" s="2" t="s">
        <v>1828</v>
      </c>
      <c r="I90" s="2"/>
      <c r="J90" s="2" t="s">
        <v>908</v>
      </c>
      <c r="K90" s="2" t="s">
        <v>28</v>
      </c>
    </row>
    <row r="91" spans="1:11" s="1" customFormat="1" x14ac:dyDescent="0.2">
      <c r="A91" s="3">
        <v>846</v>
      </c>
      <c r="B91" s="3" t="s">
        <v>1826</v>
      </c>
      <c r="C91" s="3" t="s">
        <v>1848</v>
      </c>
      <c r="D91" s="4">
        <v>40241</v>
      </c>
      <c r="E91" s="3">
        <v>1</v>
      </c>
      <c r="F91" s="3" t="s">
        <v>1717</v>
      </c>
      <c r="G91" s="2">
        <v>220</v>
      </c>
      <c r="H91" s="2" t="s">
        <v>1849</v>
      </c>
      <c r="I91" s="2"/>
      <c r="J91" s="2" t="s">
        <v>908</v>
      </c>
      <c r="K91" s="2" t="s">
        <v>28</v>
      </c>
    </row>
    <row r="92" spans="1:11" s="1" customFormat="1" x14ac:dyDescent="0.2">
      <c r="A92" s="3">
        <v>847</v>
      </c>
      <c r="B92" s="3" t="s">
        <v>1778</v>
      </c>
      <c r="C92" s="3" t="s">
        <v>1850</v>
      </c>
      <c r="D92" s="4">
        <v>40241</v>
      </c>
      <c r="E92" s="3">
        <v>1</v>
      </c>
      <c r="F92" s="3" t="s">
        <v>1717</v>
      </c>
      <c r="G92" s="2">
        <v>237</v>
      </c>
      <c r="H92" s="2" t="s">
        <v>1384</v>
      </c>
      <c r="I92" s="2"/>
      <c r="J92" s="2" t="s">
        <v>908</v>
      </c>
      <c r="K92" s="2" t="s">
        <v>28</v>
      </c>
    </row>
    <row r="93" spans="1:11" s="1" customFormat="1" x14ac:dyDescent="0.2">
      <c r="A93" s="3">
        <v>849</v>
      </c>
      <c r="B93" s="3" t="s">
        <v>1782</v>
      </c>
      <c r="C93" s="3" t="s">
        <v>1851</v>
      </c>
      <c r="D93" s="4">
        <v>40241</v>
      </c>
      <c r="E93" s="3">
        <v>1</v>
      </c>
      <c r="F93" s="3" t="s">
        <v>1717</v>
      </c>
      <c r="G93" s="2">
        <v>370</v>
      </c>
      <c r="H93" s="2" t="s">
        <v>47</v>
      </c>
      <c r="I93" s="2"/>
      <c r="J93" s="2" t="s">
        <v>22</v>
      </c>
      <c r="K93" s="2" t="s">
        <v>834</v>
      </c>
    </row>
    <row r="94" spans="1:11" s="1" customFormat="1" x14ac:dyDescent="0.2">
      <c r="A94" s="3">
        <v>850</v>
      </c>
      <c r="B94" s="3" t="s">
        <v>1782</v>
      </c>
      <c r="C94" s="3" t="s">
        <v>1852</v>
      </c>
      <c r="D94" s="4">
        <v>40241</v>
      </c>
      <c r="E94" s="3">
        <v>1</v>
      </c>
      <c r="F94" s="3" t="s">
        <v>1717</v>
      </c>
      <c r="G94" s="2">
        <v>370</v>
      </c>
      <c r="H94" s="2" t="s">
        <v>47</v>
      </c>
      <c r="I94" s="2"/>
      <c r="J94" s="2" t="s">
        <v>22</v>
      </c>
      <c r="K94" s="2" t="s">
        <v>834</v>
      </c>
    </row>
    <row r="95" spans="1:11" s="1" customFormat="1" x14ac:dyDescent="0.2">
      <c r="A95" s="3">
        <v>851</v>
      </c>
      <c r="B95" s="3" t="s">
        <v>1796</v>
      </c>
      <c r="C95" s="3" t="s">
        <v>1853</v>
      </c>
      <c r="D95" s="4">
        <v>40241</v>
      </c>
      <c r="E95" s="3">
        <v>1</v>
      </c>
      <c r="F95" s="3" t="s">
        <v>1717</v>
      </c>
      <c r="G95" s="2">
        <v>237</v>
      </c>
      <c r="H95" s="2" t="s">
        <v>47</v>
      </c>
      <c r="I95" s="2"/>
      <c r="J95" s="2" t="s">
        <v>22</v>
      </c>
      <c r="K95" s="2" t="s">
        <v>834</v>
      </c>
    </row>
    <row r="96" spans="1:11" s="1" customFormat="1" x14ac:dyDescent="0.2">
      <c r="A96" s="3">
        <v>852</v>
      </c>
      <c r="B96" s="3" t="s">
        <v>1743</v>
      </c>
      <c r="C96" s="3" t="s">
        <v>1854</v>
      </c>
      <c r="D96" s="4">
        <v>40241</v>
      </c>
      <c r="E96" s="3">
        <v>1</v>
      </c>
      <c r="F96" s="3" t="s">
        <v>1717</v>
      </c>
      <c r="G96" s="2">
        <v>220</v>
      </c>
      <c r="H96" s="2" t="s">
        <v>23</v>
      </c>
      <c r="I96" s="2"/>
      <c r="J96" s="2" t="s">
        <v>22</v>
      </c>
      <c r="K96" s="2" t="s">
        <v>834</v>
      </c>
    </row>
    <row r="97" spans="1:11" s="1" customFormat="1" x14ac:dyDescent="0.2">
      <c r="A97" s="3">
        <v>853</v>
      </c>
      <c r="B97" s="3" t="s">
        <v>1737</v>
      </c>
      <c r="C97" s="3" t="s">
        <v>1855</v>
      </c>
      <c r="D97" s="4">
        <v>40241</v>
      </c>
      <c r="E97" s="3">
        <v>1</v>
      </c>
      <c r="F97" s="3" t="s">
        <v>1717</v>
      </c>
      <c r="G97" s="2">
        <v>150</v>
      </c>
      <c r="H97" s="2" t="s">
        <v>29</v>
      </c>
      <c r="I97" s="2"/>
      <c r="J97" s="2" t="s">
        <v>22</v>
      </c>
      <c r="K97" s="2" t="s">
        <v>834</v>
      </c>
    </row>
    <row r="98" spans="1:11" s="1" customFormat="1" x14ac:dyDescent="0.2">
      <c r="A98" s="3">
        <v>854</v>
      </c>
      <c r="B98" s="3" t="s">
        <v>1856</v>
      </c>
      <c r="C98" s="3" t="s">
        <v>1857</v>
      </c>
      <c r="D98" s="4">
        <v>40241</v>
      </c>
      <c r="E98" s="3">
        <v>1</v>
      </c>
      <c r="F98" s="3" t="s">
        <v>1717</v>
      </c>
      <c r="G98" s="2">
        <v>150</v>
      </c>
      <c r="H98" s="2" t="s">
        <v>29</v>
      </c>
      <c r="I98" s="2"/>
      <c r="J98" s="2" t="s">
        <v>22</v>
      </c>
      <c r="K98" s="2" t="s">
        <v>834</v>
      </c>
    </row>
    <row r="99" spans="1:11" s="1" customFormat="1" x14ac:dyDescent="0.2">
      <c r="A99" s="3">
        <v>855</v>
      </c>
      <c r="B99" s="3" t="s">
        <v>1734</v>
      </c>
      <c r="C99" s="3" t="s">
        <v>1858</v>
      </c>
      <c r="D99" s="4">
        <v>40241</v>
      </c>
      <c r="E99" s="3">
        <v>1</v>
      </c>
      <c r="F99" s="3" t="s">
        <v>1717</v>
      </c>
      <c r="G99" s="2">
        <v>250</v>
      </c>
      <c r="H99" s="2" t="s">
        <v>29</v>
      </c>
      <c r="I99" s="2"/>
      <c r="J99" s="2" t="s">
        <v>22</v>
      </c>
      <c r="K99" s="2" t="s">
        <v>834</v>
      </c>
    </row>
    <row r="100" spans="1:11" s="1" customFormat="1" x14ac:dyDescent="0.2">
      <c r="A100" s="3">
        <v>856</v>
      </c>
      <c r="B100" s="3" t="s">
        <v>1729</v>
      </c>
      <c r="C100" s="3" t="s">
        <v>1859</v>
      </c>
      <c r="D100" s="4">
        <v>40241</v>
      </c>
      <c r="E100" s="3">
        <v>1</v>
      </c>
      <c r="F100" s="3" t="s">
        <v>1717</v>
      </c>
      <c r="G100" s="2">
        <v>400</v>
      </c>
      <c r="H100" s="2" t="s">
        <v>29</v>
      </c>
      <c r="I100" s="2"/>
      <c r="J100" s="2" t="s">
        <v>22</v>
      </c>
      <c r="K100" s="2" t="s">
        <v>834</v>
      </c>
    </row>
    <row r="101" spans="1:11" s="1" customFormat="1" x14ac:dyDescent="0.2">
      <c r="A101" s="3">
        <v>857</v>
      </c>
      <c r="B101" s="3" t="s">
        <v>1729</v>
      </c>
      <c r="C101" s="3" t="s">
        <v>1860</v>
      </c>
      <c r="D101" s="4">
        <v>40241</v>
      </c>
      <c r="E101" s="3">
        <v>1</v>
      </c>
      <c r="F101" s="3" t="s">
        <v>1717</v>
      </c>
      <c r="G101" s="2">
        <v>400</v>
      </c>
      <c r="H101" s="2" t="s">
        <v>29</v>
      </c>
      <c r="I101" s="2"/>
      <c r="J101" s="2" t="s">
        <v>22</v>
      </c>
      <c r="K101" s="2" t="s">
        <v>834</v>
      </c>
    </row>
    <row r="102" spans="1:11" s="1" customFormat="1" x14ac:dyDescent="0.2">
      <c r="A102" s="3">
        <v>858</v>
      </c>
      <c r="B102" s="3" t="s">
        <v>1774</v>
      </c>
      <c r="C102" s="3" t="s">
        <v>1861</v>
      </c>
      <c r="D102" s="4">
        <v>40241</v>
      </c>
      <c r="E102" s="3">
        <v>1</v>
      </c>
      <c r="F102" s="3" t="s">
        <v>1717</v>
      </c>
      <c r="G102" s="2">
        <v>400</v>
      </c>
      <c r="H102" s="2" t="s">
        <v>87</v>
      </c>
      <c r="I102" s="2"/>
      <c r="J102" s="2" t="s">
        <v>22</v>
      </c>
      <c r="K102" s="2" t="s">
        <v>834</v>
      </c>
    </row>
    <row r="103" spans="1:11" s="1" customFormat="1" x14ac:dyDescent="0.2">
      <c r="A103" s="3">
        <v>859</v>
      </c>
      <c r="B103" s="3" t="s">
        <v>1778</v>
      </c>
      <c r="C103" s="3" t="s">
        <v>1862</v>
      </c>
      <c r="D103" s="4">
        <v>40241</v>
      </c>
      <c r="E103" s="3">
        <v>1</v>
      </c>
      <c r="F103" s="3" t="s">
        <v>1717</v>
      </c>
      <c r="G103" s="2">
        <v>237</v>
      </c>
      <c r="H103" s="2" t="s">
        <v>87</v>
      </c>
      <c r="I103" s="2"/>
      <c r="J103" s="2" t="s">
        <v>22</v>
      </c>
      <c r="K103" s="2" t="s">
        <v>834</v>
      </c>
    </row>
    <row r="104" spans="1:11" s="1" customFormat="1" x14ac:dyDescent="0.2">
      <c r="A104" s="3">
        <v>860</v>
      </c>
      <c r="B104" s="3" t="s">
        <v>1782</v>
      </c>
      <c r="C104" s="3" t="s">
        <v>1863</v>
      </c>
      <c r="D104" s="4">
        <v>40241</v>
      </c>
      <c r="E104" s="3">
        <v>1</v>
      </c>
      <c r="F104" s="3" t="s">
        <v>1717</v>
      </c>
      <c r="G104" s="2">
        <v>370</v>
      </c>
      <c r="H104" s="2" t="s">
        <v>87</v>
      </c>
      <c r="I104" s="2"/>
      <c r="J104" s="2" t="s">
        <v>39</v>
      </c>
      <c r="K104" s="2" t="s">
        <v>46</v>
      </c>
    </row>
    <row r="105" spans="1:11" s="1" customFormat="1" x14ac:dyDescent="0.2">
      <c r="A105" s="3">
        <v>861</v>
      </c>
      <c r="B105" s="3" t="s">
        <v>1782</v>
      </c>
      <c r="C105" s="3" t="s">
        <v>1864</v>
      </c>
      <c r="D105" s="4">
        <v>40241</v>
      </c>
      <c r="E105" s="3">
        <v>1</v>
      </c>
      <c r="F105" s="3" t="s">
        <v>1717</v>
      </c>
      <c r="G105" s="2">
        <v>370</v>
      </c>
      <c r="H105" s="2" t="s">
        <v>87</v>
      </c>
      <c r="I105" s="2"/>
      <c r="J105" s="2" t="s">
        <v>39</v>
      </c>
      <c r="K105" s="2" t="s">
        <v>46</v>
      </c>
    </row>
    <row r="106" spans="1:11" s="1" customFormat="1" x14ac:dyDescent="0.2">
      <c r="A106" s="3">
        <v>862</v>
      </c>
      <c r="B106" s="3" t="s">
        <v>1865</v>
      </c>
      <c r="C106" s="3" t="s">
        <v>1866</v>
      </c>
      <c r="D106" s="4">
        <v>40241</v>
      </c>
      <c r="E106" s="3">
        <v>1</v>
      </c>
      <c r="F106" s="3" t="s">
        <v>1717</v>
      </c>
      <c r="G106" s="2">
        <v>370</v>
      </c>
      <c r="H106" s="2" t="s">
        <v>87</v>
      </c>
      <c r="I106" s="2"/>
      <c r="J106" s="2" t="s">
        <v>39</v>
      </c>
      <c r="K106" s="2" t="s">
        <v>46</v>
      </c>
    </row>
    <row r="107" spans="1:11" s="1" customFormat="1" x14ac:dyDescent="0.2">
      <c r="A107" s="3">
        <v>863</v>
      </c>
      <c r="B107" s="3" t="s">
        <v>1867</v>
      </c>
      <c r="C107" s="3" t="s">
        <v>1868</v>
      </c>
      <c r="D107" s="4">
        <v>40241</v>
      </c>
      <c r="E107" s="3">
        <v>1</v>
      </c>
      <c r="F107" s="3" t="s">
        <v>1717</v>
      </c>
      <c r="G107" s="2">
        <v>300</v>
      </c>
      <c r="H107" s="2" t="s">
        <v>29</v>
      </c>
      <c r="I107" s="2"/>
      <c r="J107" s="2" t="s">
        <v>22</v>
      </c>
      <c r="K107" s="2" t="s">
        <v>834</v>
      </c>
    </row>
    <row r="108" spans="1:11" s="1" customFormat="1" x14ac:dyDescent="0.2">
      <c r="A108" s="3">
        <v>864</v>
      </c>
      <c r="B108" s="3" t="s">
        <v>1867</v>
      </c>
      <c r="C108" s="3" t="s">
        <v>1869</v>
      </c>
      <c r="D108" s="4">
        <v>40241</v>
      </c>
      <c r="E108" s="3">
        <v>1</v>
      </c>
      <c r="F108" s="3" t="s">
        <v>1717</v>
      </c>
      <c r="G108" s="2">
        <v>300</v>
      </c>
      <c r="H108" s="2" t="s">
        <v>29</v>
      </c>
      <c r="I108" s="2"/>
      <c r="J108" s="2" t="s">
        <v>22</v>
      </c>
      <c r="K108" s="2" t="s">
        <v>834</v>
      </c>
    </row>
    <row r="109" spans="1:11" s="1" customFormat="1" x14ac:dyDescent="0.2">
      <c r="A109" s="3">
        <v>865</v>
      </c>
      <c r="B109" s="3" t="s">
        <v>1867</v>
      </c>
      <c r="C109" s="3" t="s">
        <v>1870</v>
      </c>
      <c r="D109" s="4">
        <v>40241</v>
      </c>
      <c r="E109" s="3">
        <v>1</v>
      </c>
      <c r="F109" s="3" t="s">
        <v>1717</v>
      </c>
      <c r="G109" s="2">
        <v>300</v>
      </c>
      <c r="H109" s="2" t="s">
        <v>29</v>
      </c>
      <c r="I109" s="2"/>
      <c r="J109" s="2" t="s">
        <v>39</v>
      </c>
      <c r="K109" s="2" t="s">
        <v>46</v>
      </c>
    </row>
    <row r="110" spans="1:11" s="1" customFormat="1" x14ac:dyDescent="0.2">
      <c r="A110" s="3">
        <v>866</v>
      </c>
      <c r="B110" s="3" t="s">
        <v>1867</v>
      </c>
      <c r="C110" s="3" t="s">
        <v>1871</v>
      </c>
      <c r="D110" s="4">
        <v>40241</v>
      </c>
      <c r="E110" s="3">
        <v>1</v>
      </c>
      <c r="F110" s="3" t="s">
        <v>1717</v>
      </c>
      <c r="G110" s="2">
        <v>300</v>
      </c>
      <c r="H110" s="2" t="s">
        <v>29</v>
      </c>
      <c r="I110" s="2"/>
      <c r="J110" s="2" t="s">
        <v>22</v>
      </c>
      <c r="K110" s="2" t="s">
        <v>834</v>
      </c>
    </row>
    <row r="111" spans="1:11" s="1" customFormat="1" x14ac:dyDescent="0.2">
      <c r="A111" s="3">
        <v>867</v>
      </c>
      <c r="B111" s="3" t="s">
        <v>1867</v>
      </c>
      <c r="C111" s="3" t="s">
        <v>1872</v>
      </c>
      <c r="D111" s="4">
        <v>40241</v>
      </c>
      <c r="E111" s="3">
        <v>1</v>
      </c>
      <c r="F111" s="3" t="s">
        <v>1717</v>
      </c>
      <c r="G111" s="2">
        <v>300</v>
      </c>
      <c r="H111" s="2" t="s">
        <v>51</v>
      </c>
      <c r="I111" s="2"/>
      <c r="J111" s="2" t="s">
        <v>39</v>
      </c>
      <c r="K111" s="2" t="s">
        <v>46</v>
      </c>
    </row>
    <row r="112" spans="1:11" s="1" customFormat="1" x14ac:dyDescent="0.2">
      <c r="A112" s="3">
        <v>868</v>
      </c>
      <c r="B112" s="3" t="s">
        <v>1867</v>
      </c>
      <c r="C112" s="3" t="s">
        <v>1873</v>
      </c>
      <c r="D112" s="4">
        <v>40241</v>
      </c>
      <c r="E112" s="3">
        <v>1</v>
      </c>
      <c r="F112" s="3" t="s">
        <v>1717</v>
      </c>
      <c r="G112" s="2">
        <v>300</v>
      </c>
      <c r="H112" s="2" t="s">
        <v>29</v>
      </c>
      <c r="I112" s="2"/>
      <c r="J112" s="2" t="s">
        <v>22</v>
      </c>
      <c r="K112" s="2" t="s">
        <v>834</v>
      </c>
    </row>
    <row r="113" spans="1:11" s="1" customFormat="1" x14ac:dyDescent="0.2">
      <c r="A113" s="3">
        <v>869</v>
      </c>
      <c r="B113" s="3" t="s">
        <v>1867</v>
      </c>
      <c r="C113" s="3" t="s">
        <v>1874</v>
      </c>
      <c r="D113" s="4">
        <v>40241</v>
      </c>
      <c r="E113" s="3">
        <v>1</v>
      </c>
      <c r="F113" s="3" t="s">
        <v>1717</v>
      </c>
      <c r="G113" s="2">
        <v>300</v>
      </c>
      <c r="H113" s="2" t="s">
        <v>29</v>
      </c>
      <c r="I113" s="2"/>
      <c r="J113" s="2" t="s">
        <v>22</v>
      </c>
      <c r="K113" s="2" t="s">
        <v>834</v>
      </c>
    </row>
    <row r="114" spans="1:11" s="1" customFormat="1" x14ac:dyDescent="0.2">
      <c r="A114" s="3">
        <v>870</v>
      </c>
      <c r="B114" s="3" t="s">
        <v>1867</v>
      </c>
      <c r="C114" s="3" t="s">
        <v>1875</v>
      </c>
      <c r="D114" s="4">
        <v>40241</v>
      </c>
      <c r="E114" s="3">
        <v>1</v>
      </c>
      <c r="F114" s="3" t="s">
        <v>1717</v>
      </c>
      <c r="G114" s="2">
        <v>300</v>
      </c>
      <c r="H114" s="2" t="s">
        <v>29</v>
      </c>
      <c r="I114" s="2"/>
      <c r="J114" s="2" t="s">
        <v>22</v>
      </c>
      <c r="K114" s="2" t="s">
        <v>834</v>
      </c>
    </row>
    <row r="115" spans="1:11" s="1" customFormat="1" x14ac:dyDescent="0.2">
      <c r="A115" s="3">
        <v>871</v>
      </c>
      <c r="B115" s="3" t="s">
        <v>1867</v>
      </c>
      <c r="C115" s="3" t="s">
        <v>1876</v>
      </c>
      <c r="D115" s="4">
        <v>40241</v>
      </c>
      <c r="E115" s="3">
        <v>1</v>
      </c>
      <c r="F115" s="3" t="s">
        <v>1717</v>
      </c>
      <c r="G115" s="2">
        <v>300</v>
      </c>
      <c r="H115" s="2" t="s">
        <v>29</v>
      </c>
      <c r="I115" s="2"/>
      <c r="J115" s="2" t="s">
        <v>22</v>
      </c>
      <c r="K115" s="2" t="s">
        <v>834</v>
      </c>
    </row>
    <row r="116" spans="1:11" s="1" customFormat="1" x14ac:dyDescent="0.2">
      <c r="A116" s="3">
        <v>872</v>
      </c>
      <c r="B116" s="3" t="s">
        <v>1867</v>
      </c>
      <c r="C116" s="3" t="s">
        <v>1877</v>
      </c>
      <c r="D116" s="4">
        <v>40241</v>
      </c>
      <c r="E116" s="3">
        <v>1</v>
      </c>
      <c r="F116" s="3" t="s">
        <v>1717</v>
      </c>
      <c r="G116" s="2">
        <v>300</v>
      </c>
      <c r="H116" s="2" t="s">
        <v>29</v>
      </c>
      <c r="I116" s="2"/>
      <c r="J116" s="2" t="s">
        <v>39</v>
      </c>
      <c r="K116" s="2" t="s">
        <v>46</v>
      </c>
    </row>
    <row r="117" spans="1:11" s="1" customFormat="1" x14ac:dyDescent="0.2">
      <c r="A117" s="3">
        <v>873</v>
      </c>
      <c r="B117" s="3" t="s">
        <v>1867</v>
      </c>
      <c r="C117" s="3" t="s">
        <v>1878</v>
      </c>
      <c r="D117" s="4">
        <v>40241</v>
      </c>
      <c r="E117" s="3">
        <v>1</v>
      </c>
      <c r="F117" s="3" t="s">
        <v>1717</v>
      </c>
      <c r="G117" s="2">
        <v>300</v>
      </c>
      <c r="H117" s="2" t="s">
        <v>23</v>
      </c>
      <c r="I117" s="2"/>
      <c r="J117" s="2" t="s">
        <v>39</v>
      </c>
      <c r="K117" s="2" t="s">
        <v>46</v>
      </c>
    </row>
    <row r="118" spans="1:11" s="1" customFormat="1" x14ac:dyDescent="0.2">
      <c r="A118" s="3">
        <v>874</v>
      </c>
      <c r="B118" s="3" t="s">
        <v>1725</v>
      </c>
      <c r="C118" s="3" t="s">
        <v>1879</v>
      </c>
      <c r="D118" s="4">
        <v>40241</v>
      </c>
      <c r="E118" s="3">
        <v>1</v>
      </c>
      <c r="F118" s="3" t="s">
        <v>1717</v>
      </c>
      <c r="G118" s="2">
        <v>150</v>
      </c>
      <c r="H118" s="2" t="s">
        <v>29</v>
      </c>
      <c r="I118" s="2"/>
      <c r="J118" s="2" t="s">
        <v>22</v>
      </c>
      <c r="K118" s="2" t="s">
        <v>834</v>
      </c>
    </row>
    <row r="119" spans="1:11" s="1" customFormat="1" x14ac:dyDescent="0.2">
      <c r="A119" s="3">
        <v>875</v>
      </c>
      <c r="B119" s="3" t="s">
        <v>1725</v>
      </c>
      <c r="C119" s="3" t="s">
        <v>1880</v>
      </c>
      <c r="D119" s="4">
        <v>40241</v>
      </c>
      <c r="E119" s="3">
        <v>1</v>
      </c>
      <c r="F119" s="3" t="s">
        <v>1717</v>
      </c>
      <c r="G119" s="2">
        <v>150</v>
      </c>
      <c r="H119" s="2" t="s">
        <v>29</v>
      </c>
      <c r="I119" s="2"/>
      <c r="J119" s="2" t="s">
        <v>22</v>
      </c>
      <c r="K119" s="2" t="s">
        <v>834</v>
      </c>
    </row>
    <row r="120" spans="1:11" s="1" customFormat="1" x14ac:dyDescent="0.2">
      <c r="A120" s="3">
        <v>876</v>
      </c>
      <c r="B120" s="3" t="s">
        <v>1725</v>
      </c>
      <c r="C120" s="3" t="s">
        <v>1881</v>
      </c>
      <c r="D120" s="4">
        <v>40241</v>
      </c>
      <c r="E120" s="3">
        <v>1</v>
      </c>
      <c r="F120" s="3" t="s">
        <v>1717</v>
      </c>
      <c r="G120" s="2">
        <v>150</v>
      </c>
      <c r="H120" s="2" t="s">
        <v>51</v>
      </c>
      <c r="I120" s="2"/>
      <c r="J120" s="2" t="s">
        <v>22</v>
      </c>
      <c r="K120" s="2" t="s">
        <v>834</v>
      </c>
    </row>
    <row r="121" spans="1:11" s="1" customFormat="1" x14ac:dyDescent="0.2">
      <c r="A121" s="3">
        <v>877</v>
      </c>
      <c r="B121" s="3" t="s">
        <v>1882</v>
      </c>
      <c r="C121" s="3" t="s">
        <v>1883</v>
      </c>
      <c r="D121" s="4">
        <v>40241</v>
      </c>
      <c r="E121" s="3">
        <v>1</v>
      </c>
      <c r="F121" s="3" t="s">
        <v>1717</v>
      </c>
      <c r="G121" s="2">
        <v>150</v>
      </c>
      <c r="H121" s="2" t="s">
        <v>29</v>
      </c>
      <c r="I121" s="2"/>
      <c r="J121" s="2" t="s">
        <v>22</v>
      </c>
      <c r="K121" s="2" t="s">
        <v>834</v>
      </c>
    </row>
    <row r="122" spans="1:11" s="1" customFormat="1" x14ac:dyDescent="0.2">
      <c r="A122" s="3">
        <v>878</v>
      </c>
      <c r="B122" s="3" t="s">
        <v>1882</v>
      </c>
      <c r="C122" s="3" t="s">
        <v>1884</v>
      </c>
      <c r="D122" s="4">
        <v>40241</v>
      </c>
      <c r="E122" s="3">
        <v>1</v>
      </c>
      <c r="F122" s="3" t="s">
        <v>1717</v>
      </c>
      <c r="G122" s="2">
        <v>150</v>
      </c>
      <c r="H122" s="2" t="s">
        <v>29</v>
      </c>
      <c r="I122" s="2"/>
      <c r="J122" s="2" t="s">
        <v>22</v>
      </c>
      <c r="K122" s="2" t="s">
        <v>834</v>
      </c>
    </row>
    <row r="123" spans="1:11" s="1" customFormat="1" x14ac:dyDescent="0.2">
      <c r="A123" s="3">
        <v>879</v>
      </c>
      <c r="B123" s="3" t="s">
        <v>1885</v>
      </c>
      <c r="C123" s="3" t="s">
        <v>1886</v>
      </c>
      <c r="D123" s="4">
        <v>40277</v>
      </c>
      <c r="E123" s="3">
        <v>1</v>
      </c>
      <c r="F123" s="3" t="s">
        <v>1717</v>
      </c>
      <c r="G123" s="2">
        <v>240</v>
      </c>
      <c r="H123" s="2" t="s">
        <v>29</v>
      </c>
      <c r="I123" s="2"/>
      <c r="J123" s="2" t="s">
        <v>22</v>
      </c>
      <c r="K123" s="2" t="s">
        <v>834</v>
      </c>
    </row>
    <row r="124" spans="1:11" s="1" customFormat="1" x14ac:dyDescent="0.2">
      <c r="A124" s="3">
        <v>880</v>
      </c>
      <c r="B124" s="3" t="s">
        <v>1887</v>
      </c>
      <c r="C124" s="3" t="s">
        <v>1888</v>
      </c>
      <c r="D124" s="4">
        <v>40277</v>
      </c>
      <c r="E124" s="3">
        <v>1</v>
      </c>
      <c r="F124" s="3" t="s">
        <v>1717</v>
      </c>
      <c r="G124" s="2">
        <v>250</v>
      </c>
      <c r="H124" s="2" t="s">
        <v>825</v>
      </c>
      <c r="I124" s="2"/>
      <c r="J124" s="2" t="s">
        <v>39</v>
      </c>
      <c r="K124" s="2" t="s">
        <v>46</v>
      </c>
    </row>
    <row r="125" spans="1:11" s="1" customFormat="1" x14ac:dyDescent="0.2">
      <c r="A125" s="3">
        <v>881</v>
      </c>
      <c r="B125" s="3" t="s">
        <v>1768</v>
      </c>
      <c r="C125" s="3" t="s">
        <v>1889</v>
      </c>
      <c r="D125" s="4">
        <v>40277</v>
      </c>
      <c r="E125" s="3">
        <v>1</v>
      </c>
      <c r="F125" s="3" t="s">
        <v>1717</v>
      </c>
      <c r="G125" s="2">
        <v>456</v>
      </c>
      <c r="H125" s="2" t="s">
        <v>23</v>
      </c>
      <c r="I125" s="2"/>
      <c r="J125" s="2" t="s">
        <v>22</v>
      </c>
      <c r="K125" s="2" t="s">
        <v>834</v>
      </c>
    </row>
    <row r="126" spans="1:11" s="1" customFormat="1" x14ac:dyDescent="0.2">
      <c r="A126" s="3">
        <v>1936</v>
      </c>
      <c r="B126" s="3" t="s">
        <v>1890</v>
      </c>
      <c r="C126" s="3" t="s">
        <v>1891</v>
      </c>
      <c r="D126" s="4">
        <v>40564</v>
      </c>
      <c r="E126" s="3">
        <v>1</v>
      </c>
      <c r="F126" s="3" t="s">
        <v>1717</v>
      </c>
      <c r="G126" s="2">
        <v>291.06</v>
      </c>
      <c r="H126" s="2" t="s">
        <v>1892</v>
      </c>
      <c r="I126" s="2"/>
      <c r="J126" s="2" t="s">
        <v>1893</v>
      </c>
      <c r="K126" s="2" t="s">
        <v>1894</v>
      </c>
    </row>
    <row r="127" spans="1:11" s="1" customFormat="1" x14ac:dyDescent="0.2">
      <c r="A127" s="3">
        <v>1937</v>
      </c>
      <c r="B127" s="3" t="s">
        <v>1890</v>
      </c>
      <c r="C127" s="3" t="s">
        <v>1895</v>
      </c>
      <c r="D127" s="4">
        <v>40564</v>
      </c>
      <c r="E127" s="3">
        <v>1</v>
      </c>
      <c r="F127" s="3" t="s">
        <v>1717</v>
      </c>
      <c r="G127" s="2">
        <v>291.06</v>
      </c>
      <c r="H127" s="2" t="s">
        <v>1892</v>
      </c>
      <c r="I127" s="2"/>
      <c r="J127" s="2" t="s">
        <v>1893</v>
      </c>
      <c r="K127" s="2" t="s">
        <v>1894</v>
      </c>
    </row>
    <row r="128" spans="1:11" s="1" customFormat="1" x14ac:dyDescent="0.2">
      <c r="A128" s="3">
        <v>1938</v>
      </c>
      <c r="B128" s="3" t="s">
        <v>1890</v>
      </c>
      <c r="C128" s="3" t="s">
        <v>1896</v>
      </c>
      <c r="D128" s="4">
        <v>40564</v>
      </c>
      <c r="E128" s="3">
        <v>1</v>
      </c>
      <c r="F128" s="3" t="s">
        <v>1717</v>
      </c>
      <c r="G128" s="2">
        <v>291.06</v>
      </c>
      <c r="H128" s="2" t="s">
        <v>1892</v>
      </c>
      <c r="I128" s="2"/>
      <c r="J128" s="2" t="s">
        <v>1893</v>
      </c>
      <c r="K128" s="2" t="s">
        <v>1894</v>
      </c>
    </row>
    <row r="129" spans="1:11" s="1" customFormat="1" x14ac:dyDescent="0.2">
      <c r="A129" s="3">
        <v>1939</v>
      </c>
      <c r="B129" s="3" t="s">
        <v>1890</v>
      </c>
      <c r="C129" s="3" t="s">
        <v>1897</v>
      </c>
      <c r="D129" s="4">
        <v>40564</v>
      </c>
      <c r="E129" s="3">
        <v>1</v>
      </c>
      <c r="F129" s="3" t="s">
        <v>1717</v>
      </c>
      <c r="G129" s="2">
        <v>291.06</v>
      </c>
      <c r="H129" s="2" t="s">
        <v>1892</v>
      </c>
      <c r="I129" s="2"/>
      <c r="J129" s="2" t="s">
        <v>1893</v>
      </c>
      <c r="K129" s="2" t="s">
        <v>1894</v>
      </c>
    </row>
    <row r="130" spans="1:11" s="1" customFormat="1" x14ac:dyDescent="0.2">
      <c r="A130" s="3">
        <v>1940</v>
      </c>
      <c r="B130" s="3" t="s">
        <v>1890</v>
      </c>
      <c r="C130" s="3" t="s">
        <v>1898</v>
      </c>
      <c r="D130" s="4">
        <v>40564</v>
      </c>
      <c r="E130" s="3">
        <v>1</v>
      </c>
      <c r="F130" s="3" t="s">
        <v>1717</v>
      </c>
      <c r="G130" s="2">
        <v>291.06</v>
      </c>
      <c r="H130" s="2" t="s">
        <v>1892</v>
      </c>
      <c r="I130" s="2"/>
      <c r="J130" s="2" t="s">
        <v>1893</v>
      </c>
      <c r="K130" s="2" t="s">
        <v>1894</v>
      </c>
    </row>
    <row r="131" spans="1:11" s="1" customFormat="1" x14ac:dyDescent="0.2">
      <c r="A131" s="3">
        <v>1941</v>
      </c>
      <c r="B131" s="3" t="s">
        <v>1890</v>
      </c>
      <c r="C131" s="3" t="s">
        <v>1899</v>
      </c>
      <c r="D131" s="4">
        <v>40564</v>
      </c>
      <c r="E131" s="3">
        <v>1</v>
      </c>
      <c r="F131" s="3" t="s">
        <v>1717</v>
      </c>
      <c r="G131" s="2">
        <v>291.06</v>
      </c>
      <c r="H131" s="2" t="s">
        <v>1892</v>
      </c>
      <c r="I131" s="2"/>
      <c r="J131" s="2" t="s">
        <v>1893</v>
      </c>
      <c r="K131" s="2" t="s">
        <v>1894</v>
      </c>
    </row>
    <row r="132" spans="1:11" s="1" customFormat="1" x14ac:dyDescent="0.2">
      <c r="A132" s="3">
        <v>1942</v>
      </c>
      <c r="B132" s="3" t="s">
        <v>1890</v>
      </c>
      <c r="C132" s="3" t="s">
        <v>1900</v>
      </c>
      <c r="D132" s="4">
        <v>40564</v>
      </c>
      <c r="E132" s="3">
        <v>1</v>
      </c>
      <c r="F132" s="3" t="s">
        <v>1717</v>
      </c>
      <c r="G132" s="2">
        <v>291.04000000000002</v>
      </c>
      <c r="H132" s="2" t="s">
        <v>1892</v>
      </c>
      <c r="I132" s="2"/>
      <c r="J132" s="2" t="s">
        <v>1893</v>
      </c>
      <c r="K132" s="2" t="s">
        <v>1894</v>
      </c>
    </row>
    <row r="133" spans="1:11" s="1" customFormat="1" x14ac:dyDescent="0.2">
      <c r="A133" s="3">
        <v>2822</v>
      </c>
      <c r="B133" s="3" t="s">
        <v>1890</v>
      </c>
      <c r="C133" s="3" t="s">
        <v>1901</v>
      </c>
      <c r="D133" s="4">
        <v>40576</v>
      </c>
      <c r="E133" s="3">
        <v>1</v>
      </c>
      <c r="F133" s="3" t="s">
        <v>1717</v>
      </c>
      <c r="G133" s="2">
        <v>299.58999999999997</v>
      </c>
      <c r="H133" s="2" t="s">
        <v>1892</v>
      </c>
      <c r="I133" s="2"/>
      <c r="J133" s="2" t="s">
        <v>1893</v>
      </c>
      <c r="K133" s="2" t="s">
        <v>1894</v>
      </c>
    </row>
    <row r="134" spans="1:11" s="1" customFormat="1" x14ac:dyDescent="0.2">
      <c r="A134" s="3">
        <v>2823</v>
      </c>
      <c r="B134" s="3" t="s">
        <v>1890</v>
      </c>
      <c r="C134" s="3" t="s">
        <v>1902</v>
      </c>
      <c r="D134" s="4">
        <v>40576</v>
      </c>
      <c r="E134" s="3">
        <v>1</v>
      </c>
      <c r="F134" s="3" t="s">
        <v>1717</v>
      </c>
      <c r="G134" s="2">
        <v>299.58999999999997</v>
      </c>
      <c r="H134" s="2" t="s">
        <v>1892</v>
      </c>
      <c r="I134" s="2"/>
      <c r="J134" s="2" t="s">
        <v>1893</v>
      </c>
      <c r="K134" s="2" t="s">
        <v>1894</v>
      </c>
    </row>
    <row r="135" spans="1:11" s="1" customFormat="1" x14ac:dyDescent="0.2">
      <c r="A135" s="3">
        <v>2824</v>
      </c>
      <c r="B135" s="3" t="s">
        <v>1890</v>
      </c>
      <c r="C135" s="3" t="s">
        <v>1903</v>
      </c>
      <c r="D135" s="4">
        <v>40576</v>
      </c>
      <c r="E135" s="3">
        <v>1</v>
      </c>
      <c r="F135" s="3" t="s">
        <v>1717</v>
      </c>
      <c r="G135" s="2">
        <v>299.58999999999997</v>
      </c>
      <c r="H135" s="2" t="s">
        <v>1892</v>
      </c>
      <c r="I135" s="2"/>
      <c r="J135" s="2" t="s">
        <v>1893</v>
      </c>
      <c r="K135" s="2" t="s">
        <v>1894</v>
      </c>
    </row>
    <row r="136" spans="1:11" s="1" customFormat="1" x14ac:dyDescent="0.2">
      <c r="A136" s="3">
        <v>2825</v>
      </c>
      <c r="B136" s="3" t="s">
        <v>1890</v>
      </c>
      <c r="C136" s="3" t="s">
        <v>1904</v>
      </c>
      <c r="D136" s="4">
        <v>40576</v>
      </c>
      <c r="E136" s="3">
        <v>1</v>
      </c>
      <c r="F136" s="3" t="s">
        <v>1717</v>
      </c>
      <c r="G136" s="2">
        <v>299.60000000000002</v>
      </c>
      <c r="H136" s="2" t="s">
        <v>1892</v>
      </c>
      <c r="I136" s="2"/>
      <c r="J136" s="2" t="s">
        <v>1893</v>
      </c>
      <c r="K136" s="2" t="s">
        <v>1894</v>
      </c>
    </row>
    <row r="137" spans="1:11" s="1" customFormat="1" x14ac:dyDescent="0.2">
      <c r="A137" s="3">
        <v>3716</v>
      </c>
      <c r="B137" s="3" t="s">
        <v>1905</v>
      </c>
      <c r="C137" s="3" t="s">
        <v>1906</v>
      </c>
      <c r="D137" s="4">
        <v>40822</v>
      </c>
      <c r="E137" s="3">
        <v>1</v>
      </c>
      <c r="F137" s="3" t="s">
        <v>1717</v>
      </c>
      <c r="G137" s="2">
        <v>27.29</v>
      </c>
      <c r="H137" s="2" t="s">
        <v>1907</v>
      </c>
      <c r="I137" s="2"/>
      <c r="J137" s="2" t="s">
        <v>1893</v>
      </c>
      <c r="K137" s="2" t="s">
        <v>1894</v>
      </c>
    </row>
    <row r="138" spans="1:11" s="1" customFormat="1" x14ac:dyDescent="0.2">
      <c r="A138" s="3">
        <v>3717</v>
      </c>
      <c r="B138" s="3" t="s">
        <v>1905</v>
      </c>
      <c r="C138" s="3" t="s">
        <v>1908</v>
      </c>
      <c r="D138" s="4">
        <v>40822</v>
      </c>
      <c r="E138" s="3">
        <v>1</v>
      </c>
      <c r="F138" s="3" t="s">
        <v>1717</v>
      </c>
      <c r="G138" s="2">
        <v>27.29</v>
      </c>
      <c r="H138" s="2" t="s">
        <v>1907</v>
      </c>
      <c r="I138" s="2"/>
      <c r="J138" s="2" t="s">
        <v>1893</v>
      </c>
      <c r="K138" s="2" t="s">
        <v>1894</v>
      </c>
    </row>
    <row r="139" spans="1:11" s="1" customFormat="1" x14ac:dyDescent="0.2">
      <c r="A139" s="3">
        <v>3718</v>
      </c>
      <c r="B139" s="3" t="s">
        <v>1905</v>
      </c>
      <c r="C139" s="3" t="s">
        <v>1909</v>
      </c>
      <c r="D139" s="4">
        <v>40822</v>
      </c>
      <c r="E139" s="3">
        <v>1</v>
      </c>
      <c r="F139" s="3" t="s">
        <v>1717</v>
      </c>
      <c r="G139" s="2">
        <v>27.29</v>
      </c>
      <c r="H139" s="2" t="s">
        <v>1907</v>
      </c>
      <c r="I139" s="2"/>
      <c r="J139" s="2" t="s">
        <v>1893</v>
      </c>
      <c r="K139" s="2" t="s">
        <v>1894</v>
      </c>
    </row>
    <row r="140" spans="1:11" s="1" customFormat="1" x14ac:dyDescent="0.2">
      <c r="A140" s="3">
        <v>3719</v>
      </c>
      <c r="B140" s="3" t="s">
        <v>1905</v>
      </c>
      <c r="C140" s="3" t="s">
        <v>1910</v>
      </c>
      <c r="D140" s="4">
        <v>40822</v>
      </c>
      <c r="E140" s="3">
        <v>1</v>
      </c>
      <c r="F140" s="3" t="s">
        <v>1717</v>
      </c>
      <c r="G140" s="2">
        <v>27.29</v>
      </c>
      <c r="H140" s="2" t="s">
        <v>1907</v>
      </c>
      <c r="I140" s="2"/>
      <c r="J140" s="2" t="s">
        <v>1893</v>
      </c>
      <c r="K140" s="2" t="s">
        <v>1894</v>
      </c>
    </row>
    <row r="141" spans="1:11" s="1" customFormat="1" x14ac:dyDescent="0.2">
      <c r="A141" s="3">
        <v>3720</v>
      </c>
      <c r="B141" s="3" t="s">
        <v>1905</v>
      </c>
      <c r="C141" s="3" t="s">
        <v>1911</v>
      </c>
      <c r="D141" s="4">
        <v>40822</v>
      </c>
      <c r="E141" s="3">
        <v>1</v>
      </c>
      <c r="F141" s="3" t="s">
        <v>1717</v>
      </c>
      <c r="G141" s="2">
        <v>27.29</v>
      </c>
      <c r="H141" s="2" t="s">
        <v>1907</v>
      </c>
      <c r="I141" s="2"/>
      <c r="J141" s="2" t="s">
        <v>1893</v>
      </c>
      <c r="K141" s="2" t="s">
        <v>1894</v>
      </c>
    </row>
    <row r="142" spans="1:11" s="1" customFormat="1" x14ac:dyDescent="0.2">
      <c r="A142" s="3">
        <v>3721</v>
      </c>
      <c r="B142" s="3" t="s">
        <v>1912</v>
      </c>
      <c r="C142" s="3" t="s">
        <v>1913</v>
      </c>
      <c r="D142" s="4">
        <v>40822</v>
      </c>
      <c r="E142" s="3">
        <v>1</v>
      </c>
      <c r="F142" s="3" t="s">
        <v>1717</v>
      </c>
      <c r="G142" s="2">
        <v>27.29</v>
      </c>
      <c r="H142" s="2" t="s">
        <v>1907</v>
      </c>
      <c r="I142" s="2"/>
      <c r="J142" s="2" t="s">
        <v>1893</v>
      </c>
      <c r="K142" s="2" t="s">
        <v>1894</v>
      </c>
    </row>
    <row r="143" spans="1:11" s="1" customFormat="1" x14ac:dyDescent="0.2">
      <c r="A143" s="3">
        <v>3722</v>
      </c>
      <c r="B143" s="3" t="s">
        <v>1912</v>
      </c>
      <c r="C143" s="3" t="s">
        <v>1914</v>
      </c>
      <c r="D143" s="4">
        <v>40822</v>
      </c>
      <c r="E143" s="3">
        <v>1</v>
      </c>
      <c r="F143" s="3" t="s">
        <v>1717</v>
      </c>
      <c r="G143" s="2">
        <v>27.29</v>
      </c>
      <c r="H143" s="2" t="s">
        <v>1907</v>
      </c>
      <c r="I143" s="2"/>
      <c r="J143" s="2" t="s">
        <v>1893</v>
      </c>
      <c r="K143" s="2" t="s">
        <v>1894</v>
      </c>
    </row>
    <row r="144" spans="1:11" s="1" customFormat="1" x14ac:dyDescent="0.2">
      <c r="A144" s="3">
        <v>3723</v>
      </c>
      <c r="B144" s="3" t="s">
        <v>1912</v>
      </c>
      <c r="C144" s="3" t="s">
        <v>1915</v>
      </c>
      <c r="D144" s="4">
        <v>40822</v>
      </c>
      <c r="E144" s="3">
        <v>1</v>
      </c>
      <c r="F144" s="3" t="s">
        <v>1717</v>
      </c>
      <c r="G144" s="2">
        <v>27.29</v>
      </c>
      <c r="H144" s="2" t="s">
        <v>1907</v>
      </c>
      <c r="I144" s="2"/>
      <c r="J144" s="2" t="s">
        <v>1893</v>
      </c>
      <c r="K144" s="2" t="s">
        <v>1894</v>
      </c>
    </row>
    <row r="145" spans="1:11" s="1" customFormat="1" x14ac:dyDescent="0.2">
      <c r="A145" s="3">
        <v>3724</v>
      </c>
      <c r="B145" s="3" t="s">
        <v>1912</v>
      </c>
      <c r="C145" s="3" t="s">
        <v>1916</v>
      </c>
      <c r="D145" s="4">
        <v>40822</v>
      </c>
      <c r="E145" s="3">
        <v>1</v>
      </c>
      <c r="F145" s="3" t="s">
        <v>1717</v>
      </c>
      <c r="G145" s="2">
        <v>27.29</v>
      </c>
      <c r="H145" s="2" t="s">
        <v>1907</v>
      </c>
      <c r="I145" s="2"/>
      <c r="J145" s="2" t="s">
        <v>1893</v>
      </c>
      <c r="K145" s="2" t="s">
        <v>1894</v>
      </c>
    </row>
    <row r="146" spans="1:11" s="1" customFormat="1" x14ac:dyDescent="0.2">
      <c r="A146" s="3">
        <v>3725</v>
      </c>
      <c r="B146" s="3" t="s">
        <v>1912</v>
      </c>
      <c r="C146" s="3" t="s">
        <v>1917</v>
      </c>
      <c r="D146" s="4">
        <v>40822</v>
      </c>
      <c r="E146" s="3">
        <v>1</v>
      </c>
      <c r="F146" s="3" t="s">
        <v>1717</v>
      </c>
      <c r="G146" s="2">
        <v>27.29</v>
      </c>
      <c r="H146" s="2" t="s">
        <v>1907</v>
      </c>
      <c r="I146" s="2"/>
      <c r="J146" s="2" t="s">
        <v>1893</v>
      </c>
      <c r="K146" s="2" t="s">
        <v>1894</v>
      </c>
    </row>
    <row r="147" spans="1:11" s="1" customFormat="1" x14ac:dyDescent="0.2">
      <c r="A147" s="3">
        <v>3726</v>
      </c>
      <c r="B147" s="3" t="s">
        <v>1918</v>
      </c>
      <c r="C147" s="3" t="s">
        <v>1919</v>
      </c>
      <c r="D147" s="4">
        <v>40822</v>
      </c>
      <c r="E147" s="3">
        <v>1</v>
      </c>
      <c r="F147" s="3" t="s">
        <v>1717</v>
      </c>
      <c r="G147" s="2">
        <v>27.29</v>
      </c>
      <c r="H147" s="2" t="s">
        <v>1907</v>
      </c>
      <c r="I147" s="2"/>
      <c r="J147" s="2" t="s">
        <v>1893</v>
      </c>
      <c r="K147" s="2" t="s">
        <v>1894</v>
      </c>
    </row>
    <row r="148" spans="1:11" s="1" customFormat="1" x14ac:dyDescent="0.2">
      <c r="A148" s="3">
        <v>3727</v>
      </c>
      <c r="B148" s="3" t="s">
        <v>1918</v>
      </c>
      <c r="C148" s="3" t="s">
        <v>1920</v>
      </c>
      <c r="D148" s="4">
        <v>40822</v>
      </c>
      <c r="E148" s="3">
        <v>1</v>
      </c>
      <c r="F148" s="3" t="s">
        <v>1717</v>
      </c>
      <c r="G148" s="2">
        <v>27.29</v>
      </c>
      <c r="H148" s="2" t="s">
        <v>1907</v>
      </c>
      <c r="I148" s="2"/>
      <c r="J148" s="2" t="s">
        <v>1893</v>
      </c>
      <c r="K148" s="2" t="s">
        <v>1894</v>
      </c>
    </row>
    <row r="149" spans="1:11" s="1" customFormat="1" x14ac:dyDescent="0.2">
      <c r="A149" s="3">
        <v>3728</v>
      </c>
      <c r="B149" s="3" t="s">
        <v>1918</v>
      </c>
      <c r="C149" s="3" t="s">
        <v>1921</v>
      </c>
      <c r="D149" s="4">
        <v>40822</v>
      </c>
      <c r="E149" s="3">
        <v>1</v>
      </c>
      <c r="F149" s="3" t="s">
        <v>1717</v>
      </c>
      <c r="G149" s="2">
        <v>27.29</v>
      </c>
      <c r="H149" s="2" t="s">
        <v>1907</v>
      </c>
      <c r="I149" s="2"/>
      <c r="J149" s="2" t="s">
        <v>1893</v>
      </c>
      <c r="K149" s="2" t="s">
        <v>1894</v>
      </c>
    </row>
    <row r="150" spans="1:11" s="1" customFormat="1" x14ac:dyDescent="0.2">
      <c r="A150" s="3">
        <v>3729</v>
      </c>
      <c r="B150" s="3" t="s">
        <v>1918</v>
      </c>
      <c r="C150" s="3" t="s">
        <v>1922</v>
      </c>
      <c r="D150" s="4">
        <v>40822</v>
      </c>
      <c r="E150" s="3">
        <v>1</v>
      </c>
      <c r="F150" s="3" t="s">
        <v>1717</v>
      </c>
      <c r="G150" s="2">
        <v>27.29</v>
      </c>
      <c r="H150" s="2" t="s">
        <v>1907</v>
      </c>
      <c r="I150" s="2"/>
      <c r="J150" s="2" t="s">
        <v>1893</v>
      </c>
      <c r="K150" s="2" t="s">
        <v>1894</v>
      </c>
    </row>
    <row r="151" spans="1:11" s="1" customFormat="1" x14ac:dyDescent="0.2">
      <c r="A151" s="3">
        <v>3730</v>
      </c>
      <c r="B151" s="3" t="s">
        <v>1918</v>
      </c>
      <c r="C151" s="3" t="s">
        <v>1923</v>
      </c>
      <c r="D151" s="4">
        <v>40822</v>
      </c>
      <c r="E151" s="3">
        <v>1</v>
      </c>
      <c r="F151" s="3" t="s">
        <v>1717</v>
      </c>
      <c r="G151" s="2">
        <v>27.29</v>
      </c>
      <c r="H151" s="2" t="s">
        <v>1907</v>
      </c>
      <c r="I151" s="2"/>
      <c r="J151" s="2" t="s">
        <v>1893</v>
      </c>
      <c r="K151" s="2" t="s">
        <v>1894</v>
      </c>
    </row>
    <row r="152" spans="1:11" s="1" customFormat="1" x14ac:dyDescent="0.2">
      <c r="A152" s="3">
        <v>3933</v>
      </c>
      <c r="B152" s="3" t="s">
        <v>1924</v>
      </c>
      <c r="C152" s="3" t="s">
        <v>1925</v>
      </c>
      <c r="D152" s="4">
        <v>40899</v>
      </c>
      <c r="E152" s="3">
        <v>1</v>
      </c>
      <c r="F152" s="3" t="s">
        <v>1717</v>
      </c>
      <c r="G152" s="2">
        <v>25</v>
      </c>
      <c r="H152" s="2" t="s">
        <v>1907</v>
      </c>
      <c r="I152" s="2"/>
      <c r="J152" s="2" t="s">
        <v>1893</v>
      </c>
      <c r="K152" s="2" t="s">
        <v>1894</v>
      </c>
    </row>
    <row r="153" spans="1:11" s="1" customFormat="1" x14ac:dyDescent="0.2">
      <c r="A153" s="3">
        <v>3934</v>
      </c>
      <c r="B153" s="3" t="s">
        <v>1924</v>
      </c>
      <c r="C153" s="3" t="s">
        <v>1926</v>
      </c>
      <c r="D153" s="4">
        <v>40899</v>
      </c>
      <c r="E153" s="3">
        <v>1</v>
      </c>
      <c r="F153" s="3" t="s">
        <v>1717</v>
      </c>
      <c r="G153" s="2">
        <v>25</v>
      </c>
      <c r="H153" s="2" t="s">
        <v>1907</v>
      </c>
      <c r="I153" s="2"/>
      <c r="J153" s="2" t="s">
        <v>1893</v>
      </c>
      <c r="K153" s="2" t="s">
        <v>1894</v>
      </c>
    </row>
    <row r="154" spans="1:11" s="1" customFormat="1" x14ac:dyDescent="0.2">
      <c r="A154" s="3">
        <v>3935</v>
      </c>
      <c r="B154" s="3" t="s">
        <v>1924</v>
      </c>
      <c r="C154" s="3" t="s">
        <v>1927</v>
      </c>
      <c r="D154" s="4">
        <v>40899</v>
      </c>
      <c r="E154" s="3">
        <v>1</v>
      </c>
      <c r="F154" s="3" t="s">
        <v>1717</v>
      </c>
      <c r="G154" s="2">
        <v>25</v>
      </c>
      <c r="H154" s="2" t="s">
        <v>1907</v>
      </c>
      <c r="I154" s="2"/>
      <c r="J154" s="2" t="s">
        <v>1893</v>
      </c>
      <c r="K154" s="2" t="s">
        <v>1894</v>
      </c>
    </row>
    <row r="155" spans="1:11" s="1" customFormat="1" x14ac:dyDescent="0.2">
      <c r="A155" s="3">
        <v>3936</v>
      </c>
      <c r="B155" s="3" t="s">
        <v>1924</v>
      </c>
      <c r="C155" s="3" t="s">
        <v>1928</v>
      </c>
      <c r="D155" s="4">
        <v>40899</v>
      </c>
      <c r="E155" s="3">
        <v>1</v>
      </c>
      <c r="F155" s="3" t="s">
        <v>1717</v>
      </c>
      <c r="G155" s="2">
        <v>25</v>
      </c>
      <c r="H155" s="2" t="s">
        <v>1907</v>
      </c>
      <c r="I155" s="2"/>
      <c r="J155" s="2" t="s">
        <v>1893</v>
      </c>
      <c r="K155" s="2" t="s">
        <v>1894</v>
      </c>
    </row>
    <row r="156" spans="1:11" s="1" customFormat="1" x14ac:dyDescent="0.2">
      <c r="A156" s="3">
        <v>4723</v>
      </c>
      <c r="B156" s="3" t="s">
        <v>1924</v>
      </c>
      <c r="C156" s="3" t="s">
        <v>1929</v>
      </c>
      <c r="D156" s="4">
        <v>41163</v>
      </c>
      <c r="E156" s="3">
        <v>1</v>
      </c>
      <c r="F156" s="3" t="s">
        <v>1717</v>
      </c>
      <c r="G156" s="2">
        <v>24.39</v>
      </c>
      <c r="H156" s="2" t="s">
        <v>1907</v>
      </c>
      <c r="I156" s="2"/>
      <c r="J156" s="2" t="s">
        <v>1893</v>
      </c>
      <c r="K156" s="2" t="s">
        <v>1894</v>
      </c>
    </row>
    <row r="157" spans="1:11" s="1" customFormat="1" x14ac:dyDescent="0.2">
      <c r="A157" s="3">
        <v>4724</v>
      </c>
      <c r="B157" s="3" t="s">
        <v>1924</v>
      </c>
      <c r="C157" s="3" t="s">
        <v>1930</v>
      </c>
      <c r="D157" s="4">
        <v>41163</v>
      </c>
      <c r="E157" s="3">
        <v>1</v>
      </c>
      <c r="F157" s="3" t="s">
        <v>1717</v>
      </c>
      <c r="G157" s="2">
        <v>24.39</v>
      </c>
      <c r="H157" s="2" t="s">
        <v>1907</v>
      </c>
      <c r="I157" s="2"/>
      <c r="J157" s="2" t="s">
        <v>1893</v>
      </c>
      <c r="K157" s="2" t="s">
        <v>1894</v>
      </c>
    </row>
    <row r="158" spans="1:11" s="1" customFormat="1" x14ac:dyDescent="0.2">
      <c r="A158" s="3">
        <v>4725</v>
      </c>
      <c r="B158" s="3" t="s">
        <v>1924</v>
      </c>
      <c r="C158" s="3" t="s">
        <v>1931</v>
      </c>
      <c r="D158" s="4">
        <v>41163</v>
      </c>
      <c r="E158" s="3">
        <v>1</v>
      </c>
      <c r="F158" s="3" t="s">
        <v>1717</v>
      </c>
      <c r="G158" s="2">
        <v>24.39</v>
      </c>
      <c r="H158" s="2" t="s">
        <v>1907</v>
      </c>
      <c r="I158" s="2"/>
      <c r="J158" s="2" t="s">
        <v>1893</v>
      </c>
      <c r="K158" s="2" t="s">
        <v>1894</v>
      </c>
    </row>
    <row r="159" spans="1:11" s="1" customFormat="1" x14ac:dyDescent="0.2">
      <c r="A159" s="3">
        <v>4726</v>
      </c>
      <c r="B159" s="3" t="s">
        <v>1924</v>
      </c>
      <c r="C159" s="3" t="s">
        <v>1932</v>
      </c>
      <c r="D159" s="4">
        <v>41163</v>
      </c>
      <c r="E159" s="3">
        <v>1</v>
      </c>
      <c r="F159" s="3" t="s">
        <v>1717</v>
      </c>
      <c r="G159" s="2">
        <v>24.39</v>
      </c>
      <c r="H159" s="2" t="s">
        <v>1907</v>
      </c>
      <c r="I159" s="2"/>
      <c r="J159" s="2" t="s">
        <v>1893</v>
      </c>
      <c r="K159" s="2" t="s">
        <v>1894</v>
      </c>
    </row>
    <row r="160" spans="1:11" s="1" customFormat="1" x14ac:dyDescent="0.2">
      <c r="A160" s="3">
        <v>4727</v>
      </c>
      <c r="B160" s="3" t="s">
        <v>1924</v>
      </c>
      <c r="C160" s="3" t="s">
        <v>1933</v>
      </c>
      <c r="D160" s="4">
        <v>41163</v>
      </c>
      <c r="E160" s="3">
        <v>1</v>
      </c>
      <c r="F160" s="3" t="s">
        <v>1717</v>
      </c>
      <c r="G160" s="2">
        <v>24.39</v>
      </c>
      <c r="H160" s="2" t="s">
        <v>1907</v>
      </c>
      <c r="I160" s="2"/>
      <c r="J160" s="2" t="s">
        <v>1893</v>
      </c>
      <c r="K160" s="2" t="s">
        <v>1894</v>
      </c>
    </row>
    <row r="161" spans="1:11" s="1" customFormat="1" x14ac:dyDescent="0.2">
      <c r="A161" s="3">
        <v>4728</v>
      </c>
      <c r="B161" s="3" t="s">
        <v>1924</v>
      </c>
      <c r="C161" s="3" t="s">
        <v>1934</v>
      </c>
      <c r="D161" s="4">
        <v>41163</v>
      </c>
      <c r="E161" s="3">
        <v>1</v>
      </c>
      <c r="F161" s="3" t="s">
        <v>1717</v>
      </c>
      <c r="G161" s="2">
        <v>24.39</v>
      </c>
      <c r="H161" s="2" t="s">
        <v>1907</v>
      </c>
      <c r="I161" s="2"/>
      <c r="J161" s="2" t="s">
        <v>1893</v>
      </c>
      <c r="K161" s="2" t="s">
        <v>1894</v>
      </c>
    </row>
    <row r="162" spans="1:11" s="1" customFormat="1" x14ac:dyDescent="0.2">
      <c r="A162" s="3">
        <v>8968</v>
      </c>
      <c r="B162" s="3" t="s">
        <v>1935</v>
      </c>
      <c r="C162" s="3" t="s">
        <v>1936</v>
      </c>
      <c r="D162" s="4">
        <v>41488</v>
      </c>
      <c r="E162" s="3">
        <v>1</v>
      </c>
      <c r="F162" s="3" t="s">
        <v>1717</v>
      </c>
      <c r="G162" s="2">
        <v>200</v>
      </c>
      <c r="H162" s="2" t="s">
        <v>699</v>
      </c>
      <c r="I162" s="2"/>
      <c r="J162" s="2" t="s">
        <v>908</v>
      </c>
      <c r="K162" s="2" t="s">
        <v>28</v>
      </c>
    </row>
    <row r="163" spans="1:11" s="1" customFormat="1" x14ac:dyDescent="0.2">
      <c r="A163" s="3">
        <v>8969</v>
      </c>
      <c r="B163" s="3" t="s">
        <v>1935</v>
      </c>
      <c r="C163" s="3" t="s">
        <v>1937</v>
      </c>
      <c r="D163" s="4">
        <v>41488</v>
      </c>
      <c r="E163" s="3">
        <v>1</v>
      </c>
      <c r="F163" s="3" t="s">
        <v>1717</v>
      </c>
      <c r="G163" s="2">
        <v>250</v>
      </c>
      <c r="H163" s="2" t="s">
        <v>699</v>
      </c>
      <c r="I163" s="2"/>
      <c r="J163" s="2" t="s">
        <v>908</v>
      </c>
      <c r="K163" s="2" t="s">
        <v>28</v>
      </c>
    </row>
    <row r="164" spans="1:11" s="1" customFormat="1" x14ac:dyDescent="0.2">
      <c r="A164" s="3">
        <v>10811</v>
      </c>
      <c r="B164" s="3" t="s">
        <v>1938</v>
      </c>
      <c r="C164" s="3" t="s">
        <v>1939</v>
      </c>
      <c r="D164" s="4">
        <v>41528</v>
      </c>
      <c r="E164" s="3">
        <v>1</v>
      </c>
      <c r="F164" s="3" t="s">
        <v>1717</v>
      </c>
      <c r="G164" s="2">
        <v>390</v>
      </c>
      <c r="H164" s="2" t="s">
        <v>1940</v>
      </c>
      <c r="I164" s="2"/>
      <c r="J164" s="2" t="s">
        <v>908</v>
      </c>
      <c r="K164" s="2" t="s">
        <v>28</v>
      </c>
    </row>
    <row r="165" spans="1:11" s="1" customFormat="1" x14ac:dyDescent="0.2">
      <c r="A165" s="3">
        <v>10812</v>
      </c>
      <c r="B165" s="3" t="s">
        <v>1938</v>
      </c>
      <c r="C165" s="3" t="s">
        <v>1941</v>
      </c>
      <c r="D165" s="4">
        <v>41528</v>
      </c>
      <c r="E165" s="3">
        <v>1</v>
      </c>
      <c r="F165" s="3" t="s">
        <v>1717</v>
      </c>
      <c r="G165" s="2">
        <v>390</v>
      </c>
      <c r="H165" s="2" t="s">
        <v>1942</v>
      </c>
      <c r="I165" s="2"/>
      <c r="J165" s="2" t="s">
        <v>908</v>
      </c>
      <c r="K165" s="2" t="s">
        <v>28</v>
      </c>
    </row>
    <row r="166" spans="1:11" s="1" customFormat="1" x14ac:dyDescent="0.2">
      <c r="A166" s="3">
        <v>10813</v>
      </c>
      <c r="B166" s="3" t="s">
        <v>1938</v>
      </c>
      <c r="C166" s="3" t="s">
        <v>1943</v>
      </c>
      <c r="D166" s="4">
        <v>41528</v>
      </c>
      <c r="E166" s="3">
        <v>1</v>
      </c>
      <c r="F166" s="3" t="s">
        <v>1717</v>
      </c>
      <c r="G166" s="2">
        <v>390</v>
      </c>
      <c r="H166" s="2" t="s">
        <v>1944</v>
      </c>
      <c r="I166" s="2"/>
      <c r="J166" s="2" t="s">
        <v>908</v>
      </c>
      <c r="K166" s="2" t="s">
        <v>28</v>
      </c>
    </row>
    <row r="167" spans="1:11" s="1" customFormat="1" x14ac:dyDescent="0.2">
      <c r="A167" s="3">
        <v>10814</v>
      </c>
      <c r="B167" s="3" t="s">
        <v>1938</v>
      </c>
      <c r="C167" s="3" t="s">
        <v>1945</v>
      </c>
      <c r="D167" s="4">
        <v>41528</v>
      </c>
      <c r="E167" s="3">
        <v>1</v>
      </c>
      <c r="F167" s="3" t="s">
        <v>1717</v>
      </c>
      <c r="G167" s="2">
        <v>390</v>
      </c>
      <c r="H167" s="2" t="s">
        <v>1384</v>
      </c>
      <c r="I167" s="2"/>
      <c r="J167" s="2" t="s">
        <v>908</v>
      </c>
      <c r="K167" s="2" t="s">
        <v>28</v>
      </c>
    </row>
    <row r="168" spans="1:11" s="1" customFormat="1" x14ac:dyDescent="0.2">
      <c r="A168" s="3">
        <v>10815</v>
      </c>
      <c r="B168" s="3" t="s">
        <v>1946</v>
      </c>
      <c r="C168" s="3" t="s">
        <v>1947</v>
      </c>
      <c r="D168" s="4">
        <v>41528</v>
      </c>
      <c r="E168" s="3">
        <v>1</v>
      </c>
      <c r="F168" s="3" t="s">
        <v>1717</v>
      </c>
      <c r="G168" s="2">
        <v>189.5</v>
      </c>
      <c r="H168" s="2" t="s">
        <v>1940</v>
      </c>
      <c r="I168" s="2"/>
      <c r="J168" s="2" t="s">
        <v>908</v>
      </c>
      <c r="K168" s="2" t="s">
        <v>28</v>
      </c>
    </row>
    <row r="169" spans="1:11" s="1" customFormat="1" x14ac:dyDescent="0.2">
      <c r="A169" s="3">
        <v>10818</v>
      </c>
      <c r="B169" s="3" t="s">
        <v>1592</v>
      </c>
      <c r="C169" s="3" t="s">
        <v>1948</v>
      </c>
      <c r="D169" s="4">
        <v>41528</v>
      </c>
      <c r="E169" s="3">
        <v>1</v>
      </c>
      <c r="F169" s="3" t="s">
        <v>1717</v>
      </c>
      <c r="G169" s="2">
        <v>185</v>
      </c>
      <c r="H169" s="2" t="s">
        <v>1940</v>
      </c>
      <c r="I169" s="2"/>
      <c r="J169" s="2" t="s">
        <v>908</v>
      </c>
      <c r="K169" s="2" t="s">
        <v>28</v>
      </c>
    </row>
    <row r="170" spans="1:11" s="1" customFormat="1" x14ac:dyDescent="0.2">
      <c r="A170" s="3">
        <v>10819</v>
      </c>
      <c r="B170" s="3" t="s">
        <v>1592</v>
      </c>
      <c r="C170" s="3" t="s">
        <v>1949</v>
      </c>
      <c r="D170" s="4">
        <v>41528</v>
      </c>
      <c r="E170" s="3">
        <v>1</v>
      </c>
      <c r="F170" s="3" t="s">
        <v>1717</v>
      </c>
      <c r="G170" s="2">
        <v>185</v>
      </c>
      <c r="H170" s="2" t="s">
        <v>1942</v>
      </c>
      <c r="I170" s="2"/>
      <c r="J170" s="2" t="s">
        <v>908</v>
      </c>
      <c r="K170" s="2" t="s">
        <v>28</v>
      </c>
    </row>
    <row r="171" spans="1:11" s="1" customFormat="1" x14ac:dyDescent="0.2">
      <c r="A171" s="3">
        <v>10820</v>
      </c>
      <c r="B171" s="3" t="s">
        <v>1592</v>
      </c>
      <c r="C171" s="3" t="s">
        <v>1950</v>
      </c>
      <c r="D171" s="4">
        <v>41528</v>
      </c>
      <c r="E171" s="3">
        <v>1</v>
      </c>
      <c r="F171" s="3" t="s">
        <v>1717</v>
      </c>
      <c r="G171" s="2">
        <v>185</v>
      </c>
      <c r="H171" s="2" t="s">
        <v>1386</v>
      </c>
      <c r="I171" s="2"/>
      <c r="J171" s="2" t="s">
        <v>908</v>
      </c>
      <c r="K171" s="2" t="s">
        <v>28</v>
      </c>
    </row>
    <row r="172" spans="1:11" s="1" customFormat="1" x14ac:dyDescent="0.2">
      <c r="A172" s="3">
        <v>10821</v>
      </c>
      <c r="B172" s="3" t="s">
        <v>1951</v>
      </c>
      <c r="C172" s="3" t="s">
        <v>1952</v>
      </c>
      <c r="D172" s="4">
        <v>41528</v>
      </c>
      <c r="E172" s="3">
        <v>1</v>
      </c>
      <c r="F172" s="3" t="s">
        <v>1717</v>
      </c>
      <c r="G172" s="2">
        <v>60</v>
      </c>
      <c r="H172" s="2" t="s">
        <v>1940</v>
      </c>
      <c r="I172" s="2"/>
      <c r="J172" s="2" t="s">
        <v>908</v>
      </c>
      <c r="K172" s="2" t="s">
        <v>28</v>
      </c>
    </row>
    <row r="173" spans="1:11" s="1" customFormat="1" x14ac:dyDescent="0.2">
      <c r="A173" s="3">
        <v>10822</v>
      </c>
      <c r="B173" s="3" t="s">
        <v>1951</v>
      </c>
      <c r="C173" s="3" t="s">
        <v>1953</v>
      </c>
      <c r="D173" s="4">
        <v>41528</v>
      </c>
      <c r="E173" s="3">
        <v>1</v>
      </c>
      <c r="F173" s="3" t="s">
        <v>1717</v>
      </c>
      <c r="G173" s="2">
        <v>60</v>
      </c>
      <c r="H173" s="2" t="s">
        <v>1942</v>
      </c>
      <c r="I173" s="2"/>
      <c r="J173" s="2" t="s">
        <v>908</v>
      </c>
      <c r="K173" s="2" t="s">
        <v>28</v>
      </c>
    </row>
    <row r="174" spans="1:11" s="1" customFormat="1" x14ac:dyDescent="0.2">
      <c r="A174" s="3">
        <v>10823</v>
      </c>
      <c r="B174" s="3" t="s">
        <v>1954</v>
      </c>
      <c r="C174" s="3" t="s">
        <v>1955</v>
      </c>
      <c r="D174" s="4">
        <v>41528</v>
      </c>
      <c r="E174" s="3">
        <v>1</v>
      </c>
      <c r="F174" s="3" t="s">
        <v>1717</v>
      </c>
      <c r="G174" s="2">
        <v>330</v>
      </c>
      <c r="H174" s="2" t="s">
        <v>1940</v>
      </c>
      <c r="I174" s="2"/>
      <c r="J174" s="2" t="s">
        <v>908</v>
      </c>
      <c r="K174" s="2" t="s">
        <v>28</v>
      </c>
    </row>
    <row r="175" spans="1:11" s="1" customFormat="1" x14ac:dyDescent="0.2">
      <c r="A175" s="3">
        <v>10824</v>
      </c>
      <c r="B175" s="3" t="s">
        <v>1954</v>
      </c>
      <c r="C175" s="3" t="s">
        <v>1956</v>
      </c>
      <c r="D175" s="4">
        <v>41528</v>
      </c>
      <c r="E175" s="3">
        <v>1</v>
      </c>
      <c r="F175" s="3" t="s">
        <v>1717</v>
      </c>
      <c r="G175" s="2">
        <v>330</v>
      </c>
      <c r="H175" s="2" t="s">
        <v>1942</v>
      </c>
      <c r="I175" s="2"/>
      <c r="J175" s="2" t="s">
        <v>908</v>
      </c>
      <c r="K175" s="2" t="s">
        <v>28</v>
      </c>
    </row>
    <row r="176" spans="1:11" s="1" customFormat="1" x14ac:dyDescent="0.2">
      <c r="A176" s="3">
        <v>10825</v>
      </c>
      <c r="B176" s="3" t="s">
        <v>1954</v>
      </c>
      <c r="C176" s="3" t="s">
        <v>1957</v>
      </c>
      <c r="D176" s="4">
        <v>41528</v>
      </c>
      <c r="E176" s="3">
        <v>1</v>
      </c>
      <c r="F176" s="3" t="s">
        <v>1717</v>
      </c>
      <c r="G176" s="2">
        <v>330</v>
      </c>
      <c r="H176" s="2" t="s">
        <v>1944</v>
      </c>
      <c r="I176" s="2"/>
      <c r="J176" s="2" t="s">
        <v>908</v>
      </c>
      <c r="K176" s="2" t="s">
        <v>28</v>
      </c>
    </row>
    <row r="177" spans="1:11" s="1" customFormat="1" x14ac:dyDescent="0.2">
      <c r="A177" s="3">
        <v>10826</v>
      </c>
      <c r="B177" s="3" t="s">
        <v>1954</v>
      </c>
      <c r="C177" s="3" t="s">
        <v>1958</v>
      </c>
      <c r="D177" s="4">
        <v>41528</v>
      </c>
      <c r="E177" s="3">
        <v>1</v>
      </c>
      <c r="F177" s="3" t="s">
        <v>1717</v>
      </c>
      <c r="G177" s="2">
        <v>330</v>
      </c>
      <c r="H177" s="2" t="s">
        <v>1384</v>
      </c>
      <c r="I177" s="2"/>
      <c r="J177" s="2" t="s">
        <v>908</v>
      </c>
      <c r="K177" s="2" t="s">
        <v>28</v>
      </c>
    </row>
    <row r="178" spans="1:11" s="1" customFormat="1" x14ac:dyDescent="0.2">
      <c r="A178" s="3">
        <v>10827</v>
      </c>
      <c r="B178" s="3" t="s">
        <v>1959</v>
      </c>
      <c r="C178" s="3" t="s">
        <v>1960</v>
      </c>
      <c r="D178" s="4">
        <v>41528</v>
      </c>
      <c r="E178" s="3">
        <v>1</v>
      </c>
      <c r="F178" s="3" t="s">
        <v>1717</v>
      </c>
      <c r="G178" s="2">
        <v>40</v>
      </c>
      <c r="H178" s="2" t="s">
        <v>1940</v>
      </c>
      <c r="I178" s="2"/>
      <c r="J178" s="2" t="s">
        <v>908</v>
      </c>
      <c r="K178" s="2" t="s">
        <v>28</v>
      </c>
    </row>
    <row r="179" spans="1:11" s="1" customFormat="1" x14ac:dyDescent="0.2">
      <c r="A179" s="3">
        <v>10828</v>
      </c>
      <c r="B179" s="3" t="s">
        <v>1961</v>
      </c>
      <c r="C179" s="3" t="s">
        <v>1962</v>
      </c>
      <c r="D179" s="4">
        <v>41528</v>
      </c>
      <c r="E179" s="3">
        <v>1</v>
      </c>
      <c r="F179" s="3" t="s">
        <v>1717</v>
      </c>
      <c r="G179" s="2">
        <v>240</v>
      </c>
      <c r="H179" s="2" t="s">
        <v>1940</v>
      </c>
      <c r="I179" s="2"/>
      <c r="J179" s="2" t="s">
        <v>908</v>
      </c>
      <c r="K179" s="2" t="s">
        <v>28</v>
      </c>
    </row>
    <row r="180" spans="1:11" s="1" customFormat="1" x14ac:dyDescent="0.2">
      <c r="A180" s="3">
        <v>10829</v>
      </c>
      <c r="B180" s="3" t="s">
        <v>1963</v>
      </c>
      <c r="C180" s="3" t="s">
        <v>1964</v>
      </c>
      <c r="D180" s="4">
        <v>41528</v>
      </c>
      <c r="E180" s="3">
        <v>1</v>
      </c>
      <c r="F180" s="3" t="s">
        <v>1717</v>
      </c>
      <c r="G180" s="2">
        <v>310</v>
      </c>
      <c r="H180" s="2" t="s">
        <v>1940</v>
      </c>
      <c r="I180" s="2"/>
      <c r="J180" s="2" t="s">
        <v>908</v>
      </c>
      <c r="K180" s="2" t="s">
        <v>28</v>
      </c>
    </row>
    <row r="181" spans="1:11" s="1" customFormat="1" x14ac:dyDescent="0.2">
      <c r="A181" s="3">
        <v>10830</v>
      </c>
      <c r="B181" s="3" t="s">
        <v>1965</v>
      </c>
      <c r="C181" s="3" t="s">
        <v>1966</v>
      </c>
      <c r="D181" s="4">
        <v>41528</v>
      </c>
      <c r="E181" s="3">
        <v>1</v>
      </c>
      <c r="F181" s="3" t="s">
        <v>1717</v>
      </c>
      <c r="G181" s="2">
        <v>190</v>
      </c>
      <c r="H181" s="2" t="s">
        <v>1944</v>
      </c>
      <c r="I181" s="2"/>
      <c r="J181" s="2" t="s">
        <v>908</v>
      </c>
      <c r="K181" s="2" t="s">
        <v>28</v>
      </c>
    </row>
    <row r="182" spans="1:11" s="1" customFormat="1" x14ac:dyDescent="0.2">
      <c r="A182" s="3">
        <v>10831</v>
      </c>
      <c r="B182" s="3" t="s">
        <v>1967</v>
      </c>
      <c r="C182" s="3" t="s">
        <v>1968</v>
      </c>
      <c r="D182" s="4">
        <v>41528</v>
      </c>
      <c r="E182" s="3">
        <v>1</v>
      </c>
      <c r="F182" s="3" t="s">
        <v>1717</v>
      </c>
      <c r="G182" s="2">
        <v>414</v>
      </c>
      <c r="H182" s="2" t="s">
        <v>1940</v>
      </c>
      <c r="I182" s="2"/>
      <c r="J182" s="2" t="s">
        <v>908</v>
      </c>
      <c r="K182" s="2" t="s">
        <v>28</v>
      </c>
    </row>
    <row r="183" spans="1:11" s="1" customFormat="1" x14ac:dyDescent="0.2">
      <c r="A183" s="3">
        <v>10832</v>
      </c>
      <c r="B183" s="3" t="s">
        <v>1967</v>
      </c>
      <c r="C183" s="3" t="s">
        <v>1969</v>
      </c>
      <c r="D183" s="4">
        <v>41528</v>
      </c>
      <c r="E183" s="3">
        <v>1</v>
      </c>
      <c r="F183" s="3" t="s">
        <v>1717</v>
      </c>
      <c r="G183" s="2">
        <v>414</v>
      </c>
      <c r="H183" s="2" t="s">
        <v>1944</v>
      </c>
      <c r="I183" s="2"/>
      <c r="J183" s="2" t="s">
        <v>908</v>
      </c>
      <c r="K183" s="2" t="s">
        <v>28</v>
      </c>
    </row>
    <row r="184" spans="1:11" s="1" customFormat="1" x14ac:dyDescent="0.2">
      <c r="A184" s="3">
        <v>15246</v>
      </c>
      <c r="B184" s="3" t="s">
        <v>1970</v>
      </c>
      <c r="C184" s="3" t="s">
        <v>1971</v>
      </c>
      <c r="D184" s="4">
        <v>41624</v>
      </c>
      <c r="E184" s="3">
        <v>1</v>
      </c>
      <c r="F184" s="3" t="s">
        <v>1717</v>
      </c>
      <c r="G184" s="2">
        <v>241.04</v>
      </c>
      <c r="H184" s="2" t="s">
        <v>1384</v>
      </c>
      <c r="I184" s="2"/>
      <c r="J184" s="2" t="s">
        <v>908</v>
      </c>
      <c r="K184" s="2" t="s">
        <v>28</v>
      </c>
    </row>
    <row r="185" spans="1:11" s="1" customFormat="1" x14ac:dyDescent="0.2">
      <c r="A185" s="3">
        <v>15252</v>
      </c>
      <c r="B185" s="3" t="s">
        <v>1972</v>
      </c>
      <c r="C185" s="3" t="s">
        <v>1973</v>
      </c>
      <c r="D185" s="4">
        <v>41624</v>
      </c>
      <c r="E185" s="3">
        <v>1</v>
      </c>
      <c r="F185" s="3" t="s">
        <v>1717</v>
      </c>
      <c r="G185" s="2">
        <v>320.16000000000003</v>
      </c>
      <c r="H185" s="2" t="s">
        <v>1384</v>
      </c>
      <c r="I185" s="2"/>
      <c r="J185" s="2" t="s">
        <v>908</v>
      </c>
      <c r="K185" s="2" t="s">
        <v>28</v>
      </c>
    </row>
    <row r="186" spans="1:11" s="1" customFormat="1" x14ac:dyDescent="0.2">
      <c r="A186" s="3">
        <v>15253</v>
      </c>
      <c r="B186" s="3" t="s">
        <v>1972</v>
      </c>
      <c r="C186" s="3" t="s">
        <v>1974</v>
      </c>
      <c r="D186" s="4">
        <v>41624</v>
      </c>
      <c r="E186" s="3">
        <v>1</v>
      </c>
      <c r="F186" s="3" t="s">
        <v>1717</v>
      </c>
      <c r="G186" s="2">
        <v>320.16000000000003</v>
      </c>
      <c r="H186" s="2" t="s">
        <v>1384</v>
      </c>
      <c r="I186" s="2"/>
      <c r="J186" s="2" t="s">
        <v>908</v>
      </c>
      <c r="K186" s="2" t="s">
        <v>28</v>
      </c>
    </row>
    <row r="187" spans="1:11" s="1" customFormat="1" x14ac:dyDescent="0.2">
      <c r="A187" s="3">
        <v>15254</v>
      </c>
      <c r="B187" s="3" t="s">
        <v>1972</v>
      </c>
      <c r="C187" s="3" t="s">
        <v>1975</v>
      </c>
      <c r="D187" s="4">
        <v>41624</v>
      </c>
      <c r="E187" s="3">
        <v>1</v>
      </c>
      <c r="F187" s="3" t="s">
        <v>1717</v>
      </c>
      <c r="G187" s="2">
        <v>320.16000000000003</v>
      </c>
      <c r="H187" s="2" t="s">
        <v>1384</v>
      </c>
      <c r="I187" s="2"/>
      <c r="J187" s="2" t="s">
        <v>908</v>
      </c>
      <c r="K187" s="2" t="s">
        <v>28</v>
      </c>
    </row>
    <row r="188" spans="1:11" s="1" customFormat="1" x14ac:dyDescent="0.2">
      <c r="A188" s="3">
        <v>15255</v>
      </c>
      <c r="B188" s="3" t="s">
        <v>1972</v>
      </c>
      <c r="C188" s="3" t="s">
        <v>1976</v>
      </c>
      <c r="D188" s="4">
        <v>41624</v>
      </c>
      <c r="E188" s="3">
        <v>1</v>
      </c>
      <c r="F188" s="3" t="s">
        <v>1717</v>
      </c>
      <c r="G188" s="2">
        <v>320.16000000000003</v>
      </c>
      <c r="H188" s="2" t="s">
        <v>1384</v>
      </c>
      <c r="I188" s="2"/>
      <c r="J188" s="2" t="s">
        <v>908</v>
      </c>
      <c r="K188" s="2" t="s">
        <v>28</v>
      </c>
    </row>
    <row r="189" spans="1:11" s="1" customFormat="1" x14ac:dyDescent="0.2">
      <c r="A189" s="3">
        <v>15281</v>
      </c>
      <c r="B189" s="3" t="s">
        <v>1977</v>
      </c>
      <c r="C189" s="3" t="s">
        <v>1978</v>
      </c>
      <c r="D189" s="4">
        <v>41718</v>
      </c>
      <c r="E189" s="3">
        <v>1</v>
      </c>
      <c r="F189" s="3" t="s">
        <v>1717</v>
      </c>
      <c r="G189" s="2">
        <v>345</v>
      </c>
      <c r="H189" s="2" t="s">
        <v>87</v>
      </c>
      <c r="I189" s="2"/>
      <c r="J189" s="2" t="s">
        <v>39</v>
      </c>
      <c r="K189" s="2" t="s">
        <v>46</v>
      </c>
    </row>
    <row r="190" spans="1:11" s="1" customFormat="1" x14ac:dyDescent="0.2">
      <c r="A190" s="3">
        <v>15282</v>
      </c>
      <c r="B190" s="3" t="s">
        <v>1946</v>
      </c>
      <c r="C190" s="3" t="s">
        <v>1979</v>
      </c>
      <c r="D190" s="4">
        <v>41718</v>
      </c>
      <c r="E190" s="3">
        <v>1</v>
      </c>
      <c r="F190" s="3" t="s">
        <v>1717</v>
      </c>
      <c r="G190" s="2">
        <v>120</v>
      </c>
      <c r="H190" s="2" t="s">
        <v>87</v>
      </c>
      <c r="I190" s="2"/>
      <c r="J190" s="2" t="s">
        <v>39</v>
      </c>
      <c r="K190" s="2" t="s">
        <v>46</v>
      </c>
    </row>
    <row r="191" spans="1:11" s="1" customFormat="1" x14ac:dyDescent="0.2">
      <c r="A191" s="3">
        <v>16629</v>
      </c>
      <c r="B191" s="3" t="s">
        <v>1980</v>
      </c>
      <c r="C191" s="3" t="s">
        <v>1981</v>
      </c>
      <c r="D191" s="4">
        <v>42252</v>
      </c>
      <c r="E191" s="3">
        <v>1</v>
      </c>
      <c r="F191" s="3" t="s">
        <v>1717</v>
      </c>
      <c r="G191" s="2">
        <v>195.3</v>
      </c>
      <c r="H191" s="2" t="s">
        <v>83</v>
      </c>
      <c r="I191" s="2"/>
      <c r="J191" s="2" t="s">
        <v>99</v>
      </c>
      <c r="K191" s="2" t="s">
        <v>98</v>
      </c>
    </row>
    <row r="192" spans="1:11" s="1" customFormat="1" x14ac:dyDescent="0.2">
      <c r="A192" s="3">
        <v>16740</v>
      </c>
      <c r="B192" s="3" t="s">
        <v>1982</v>
      </c>
      <c r="C192" s="3" t="s">
        <v>1983</v>
      </c>
      <c r="D192" s="4">
        <v>42265</v>
      </c>
      <c r="E192" s="3">
        <v>1</v>
      </c>
      <c r="F192" s="3" t="s">
        <v>1717</v>
      </c>
      <c r="G192" s="2">
        <v>126.48</v>
      </c>
      <c r="H192" s="2" t="s">
        <v>1345</v>
      </c>
      <c r="I192" s="2"/>
      <c r="J192" s="2" t="s">
        <v>61</v>
      </c>
      <c r="K192" s="2" t="s">
        <v>60</v>
      </c>
    </row>
    <row r="193" spans="1:11" s="1" customFormat="1" x14ac:dyDescent="0.2">
      <c r="A193" s="3">
        <v>16792</v>
      </c>
      <c r="B193" s="3" t="s">
        <v>1984</v>
      </c>
      <c r="C193" s="3" t="s">
        <v>1985</v>
      </c>
      <c r="D193" s="4">
        <v>42353</v>
      </c>
      <c r="E193" s="3">
        <v>1</v>
      </c>
      <c r="F193" s="3" t="s">
        <v>1717</v>
      </c>
      <c r="G193" s="2">
        <v>148.03</v>
      </c>
      <c r="H193" s="2" t="s">
        <v>83</v>
      </c>
      <c r="I193" s="2"/>
      <c r="J193" s="2" t="s">
        <v>39</v>
      </c>
      <c r="K193" s="2" t="s">
        <v>46</v>
      </c>
    </row>
    <row r="194" spans="1:11" s="1" customFormat="1" x14ac:dyDescent="0.2">
      <c r="A194" s="3">
        <v>16793</v>
      </c>
      <c r="B194" s="3" t="s">
        <v>1984</v>
      </c>
      <c r="C194" s="3" t="s">
        <v>1986</v>
      </c>
      <c r="D194" s="4">
        <v>42353</v>
      </c>
      <c r="E194" s="3">
        <v>1</v>
      </c>
      <c r="F194" s="3" t="s">
        <v>1717</v>
      </c>
      <c r="G194" s="2">
        <v>148.03</v>
      </c>
      <c r="H194" s="2" t="s">
        <v>83</v>
      </c>
      <c r="I194" s="2"/>
      <c r="J194" s="2" t="s">
        <v>39</v>
      </c>
      <c r="K194" s="2" t="s">
        <v>46</v>
      </c>
    </row>
    <row r="195" spans="1:11" s="1" customFormat="1" x14ac:dyDescent="0.2">
      <c r="A195" s="3">
        <v>16794</v>
      </c>
      <c r="B195" s="3" t="s">
        <v>1984</v>
      </c>
      <c r="C195" s="3" t="s">
        <v>1987</v>
      </c>
      <c r="D195" s="4">
        <v>42353</v>
      </c>
      <c r="E195" s="3">
        <v>1</v>
      </c>
      <c r="F195" s="3" t="s">
        <v>1717</v>
      </c>
      <c r="G195" s="2">
        <v>148.04</v>
      </c>
      <c r="H195" s="2" t="s">
        <v>928</v>
      </c>
      <c r="I195" s="2"/>
      <c r="J195" s="2" t="s">
        <v>61</v>
      </c>
      <c r="K195" s="2" t="s">
        <v>60</v>
      </c>
    </row>
    <row r="196" spans="1:11" s="1" customFormat="1" x14ac:dyDescent="0.2">
      <c r="A196" s="3">
        <v>16795</v>
      </c>
      <c r="B196" s="3" t="s">
        <v>1988</v>
      </c>
      <c r="C196" s="3" t="s">
        <v>1989</v>
      </c>
      <c r="D196" s="4">
        <v>42360</v>
      </c>
      <c r="E196" s="3">
        <v>1</v>
      </c>
      <c r="F196" s="3" t="s">
        <v>1717</v>
      </c>
      <c r="G196" s="2">
        <v>404.17</v>
      </c>
      <c r="H196" s="2" t="s">
        <v>83</v>
      </c>
      <c r="I196" s="2"/>
      <c r="J196" s="2" t="s">
        <v>39</v>
      </c>
      <c r="K196" s="2" t="s">
        <v>46</v>
      </c>
    </row>
    <row r="197" spans="1:11" s="1" customFormat="1" x14ac:dyDescent="0.2">
      <c r="A197" s="3">
        <v>16796</v>
      </c>
      <c r="B197" s="3" t="s">
        <v>1988</v>
      </c>
      <c r="C197" s="3" t="s">
        <v>1990</v>
      </c>
      <c r="D197" s="4">
        <v>42360</v>
      </c>
      <c r="E197" s="3">
        <v>1</v>
      </c>
      <c r="F197" s="3" t="s">
        <v>1717</v>
      </c>
      <c r="G197" s="2">
        <v>404.17</v>
      </c>
      <c r="H197" s="2" t="s">
        <v>83</v>
      </c>
      <c r="I197" s="2"/>
      <c r="J197" s="2" t="s">
        <v>39</v>
      </c>
      <c r="K197" s="2" t="s">
        <v>46</v>
      </c>
    </row>
    <row r="198" spans="1:11" s="1" customFormat="1" x14ac:dyDescent="0.2">
      <c r="A198" s="3">
        <v>16797</v>
      </c>
      <c r="B198" s="3" t="s">
        <v>1988</v>
      </c>
      <c r="C198" s="3" t="s">
        <v>1991</v>
      </c>
      <c r="D198" s="4">
        <v>42360</v>
      </c>
      <c r="E198" s="3">
        <v>1</v>
      </c>
      <c r="F198" s="3" t="s">
        <v>1717</v>
      </c>
      <c r="G198" s="2">
        <v>404.17</v>
      </c>
      <c r="H198" s="2" t="s">
        <v>83</v>
      </c>
      <c r="I198" s="2"/>
      <c r="J198" s="2" t="s">
        <v>39</v>
      </c>
      <c r="K198" s="2" t="s">
        <v>46</v>
      </c>
    </row>
    <row r="199" spans="1:11" s="1" customFormat="1" x14ac:dyDescent="0.2">
      <c r="A199" s="3">
        <v>16798</v>
      </c>
      <c r="B199" s="3" t="s">
        <v>1988</v>
      </c>
      <c r="C199" s="3" t="s">
        <v>1992</v>
      </c>
      <c r="D199" s="4">
        <v>42360</v>
      </c>
      <c r="E199" s="3">
        <v>1</v>
      </c>
      <c r="F199" s="3" t="s">
        <v>1717</v>
      </c>
      <c r="G199" s="2">
        <v>404.17</v>
      </c>
      <c r="H199" s="2" t="s">
        <v>1345</v>
      </c>
      <c r="I199" s="2"/>
      <c r="J199" s="2" t="s">
        <v>61</v>
      </c>
      <c r="K199" s="2" t="s">
        <v>60</v>
      </c>
    </row>
    <row r="200" spans="1:11" s="1" customFormat="1" x14ac:dyDescent="0.2">
      <c r="A200" s="3">
        <v>16801</v>
      </c>
      <c r="B200" s="3" t="s">
        <v>1993</v>
      </c>
      <c r="C200" s="3" t="s">
        <v>1994</v>
      </c>
      <c r="D200" s="4">
        <v>42265</v>
      </c>
      <c r="E200" s="3">
        <v>1</v>
      </c>
      <c r="F200" s="3" t="s">
        <v>1717</v>
      </c>
      <c r="G200" s="2">
        <v>106</v>
      </c>
      <c r="H200" s="2" t="s">
        <v>83</v>
      </c>
      <c r="I200" s="2"/>
      <c r="J200" s="2" t="s">
        <v>39</v>
      </c>
      <c r="K200" s="2" t="s">
        <v>46</v>
      </c>
    </row>
    <row r="201" spans="1:11" s="1" customFormat="1" x14ac:dyDescent="0.2">
      <c r="A201" s="3">
        <v>16802</v>
      </c>
      <c r="B201" s="3" t="s">
        <v>1993</v>
      </c>
      <c r="C201" s="3" t="s">
        <v>1995</v>
      </c>
      <c r="D201" s="4">
        <v>42265</v>
      </c>
      <c r="E201" s="3">
        <v>1</v>
      </c>
      <c r="F201" s="3" t="s">
        <v>1717</v>
      </c>
      <c r="G201" s="2">
        <v>106</v>
      </c>
      <c r="H201" s="2" t="s">
        <v>83</v>
      </c>
      <c r="I201" s="2"/>
      <c r="J201" s="2" t="s">
        <v>39</v>
      </c>
      <c r="K201" s="2" t="s">
        <v>46</v>
      </c>
    </row>
    <row r="202" spans="1:11" s="1" customFormat="1" x14ac:dyDescent="0.2">
      <c r="A202" s="3">
        <v>16803</v>
      </c>
      <c r="B202" s="3" t="s">
        <v>1993</v>
      </c>
      <c r="C202" s="3" t="s">
        <v>1996</v>
      </c>
      <c r="D202" s="4">
        <v>42265</v>
      </c>
      <c r="E202" s="3">
        <v>1</v>
      </c>
      <c r="F202" s="3" t="s">
        <v>1717</v>
      </c>
      <c r="G202" s="2">
        <v>106</v>
      </c>
      <c r="H202" s="2" t="s">
        <v>83</v>
      </c>
      <c r="I202" s="2"/>
      <c r="J202" s="2" t="s">
        <v>39</v>
      </c>
      <c r="K202" s="2" t="s">
        <v>46</v>
      </c>
    </row>
    <row r="203" spans="1:11" s="1" customFormat="1" x14ac:dyDescent="0.2">
      <c r="A203" s="3">
        <v>16804</v>
      </c>
      <c r="B203" s="3" t="s">
        <v>1993</v>
      </c>
      <c r="C203" s="3" t="s">
        <v>1997</v>
      </c>
      <c r="D203" s="4">
        <v>42265</v>
      </c>
      <c r="E203" s="3">
        <v>1</v>
      </c>
      <c r="F203" s="3" t="s">
        <v>1717</v>
      </c>
      <c r="G203" s="2">
        <v>106</v>
      </c>
      <c r="H203" s="2" t="s">
        <v>928</v>
      </c>
      <c r="I203" s="2"/>
      <c r="J203" s="2" t="s">
        <v>61</v>
      </c>
      <c r="K203" s="2" t="s">
        <v>60</v>
      </c>
    </row>
    <row r="204" spans="1:11" s="1" customFormat="1" x14ac:dyDescent="0.2">
      <c r="A204" s="3">
        <v>16805</v>
      </c>
      <c r="B204" s="3" t="s">
        <v>1993</v>
      </c>
      <c r="C204" s="3" t="s">
        <v>1998</v>
      </c>
      <c r="D204" s="4">
        <v>42265</v>
      </c>
      <c r="E204" s="3">
        <v>1</v>
      </c>
      <c r="F204" s="3" t="s">
        <v>1717</v>
      </c>
      <c r="G204" s="2">
        <v>106</v>
      </c>
      <c r="H204" s="2" t="s">
        <v>928</v>
      </c>
      <c r="I204" s="2"/>
      <c r="J204" s="2" t="s">
        <v>61</v>
      </c>
      <c r="K204" s="2" t="s">
        <v>60</v>
      </c>
    </row>
    <row r="205" spans="1:11" s="1" customFormat="1" x14ac:dyDescent="0.2">
      <c r="A205" s="3">
        <v>16806</v>
      </c>
      <c r="B205" s="3" t="s">
        <v>1999</v>
      </c>
      <c r="C205" s="3" t="s">
        <v>2000</v>
      </c>
      <c r="D205" s="4">
        <v>42354</v>
      </c>
      <c r="E205" s="3">
        <v>1</v>
      </c>
      <c r="F205" s="3" t="s">
        <v>1717</v>
      </c>
      <c r="G205" s="2">
        <v>87.14</v>
      </c>
      <c r="H205" s="2" t="s">
        <v>83</v>
      </c>
      <c r="I205" s="2"/>
      <c r="J205" s="2" t="s">
        <v>39</v>
      </c>
      <c r="K205" s="2" t="s">
        <v>46</v>
      </c>
    </row>
    <row r="206" spans="1:11" s="1" customFormat="1" x14ac:dyDescent="0.2">
      <c r="A206" s="3">
        <v>16807</v>
      </c>
      <c r="B206" s="3" t="s">
        <v>2001</v>
      </c>
      <c r="C206" s="3" t="s">
        <v>2002</v>
      </c>
      <c r="D206" s="4">
        <v>42354</v>
      </c>
      <c r="E206" s="3">
        <v>1</v>
      </c>
      <c r="F206" s="3" t="s">
        <v>1717</v>
      </c>
      <c r="G206" s="2">
        <v>387.45</v>
      </c>
      <c r="H206" s="2" t="s">
        <v>83</v>
      </c>
      <c r="I206" s="2"/>
      <c r="J206" s="2" t="s">
        <v>39</v>
      </c>
      <c r="K206" s="2" t="s">
        <v>46</v>
      </c>
    </row>
    <row r="207" spans="1:11" s="1" customFormat="1" x14ac:dyDescent="0.2">
      <c r="A207" s="3">
        <v>16808</v>
      </c>
      <c r="B207" s="3" t="s">
        <v>2003</v>
      </c>
      <c r="C207" s="3" t="s">
        <v>2004</v>
      </c>
      <c r="D207" s="4">
        <v>42354</v>
      </c>
      <c r="E207" s="3">
        <v>1</v>
      </c>
      <c r="F207" s="3" t="s">
        <v>1717</v>
      </c>
      <c r="G207" s="2">
        <v>292.95</v>
      </c>
      <c r="H207" s="2" t="s">
        <v>83</v>
      </c>
      <c r="I207" s="2"/>
      <c r="J207" s="2" t="s">
        <v>39</v>
      </c>
      <c r="K207" s="2" t="s">
        <v>46</v>
      </c>
    </row>
    <row r="208" spans="1:11" s="1" customFormat="1" x14ac:dyDescent="0.2">
      <c r="A208" s="3">
        <v>16815</v>
      </c>
      <c r="B208" s="3" t="s">
        <v>2005</v>
      </c>
      <c r="C208" s="3" t="s">
        <v>2006</v>
      </c>
      <c r="D208" s="4">
        <v>42346</v>
      </c>
      <c r="E208" s="3">
        <v>1</v>
      </c>
      <c r="F208" s="3" t="s">
        <v>1717</v>
      </c>
      <c r="G208" s="2">
        <v>120</v>
      </c>
      <c r="H208" s="2" t="s">
        <v>801</v>
      </c>
      <c r="I208" s="2"/>
      <c r="J208" s="2" t="s">
        <v>2007</v>
      </c>
      <c r="K208" s="2" t="s">
        <v>2008</v>
      </c>
    </row>
    <row r="209" spans="1:11" s="1" customFormat="1" x14ac:dyDescent="0.2">
      <c r="A209" s="3">
        <v>16816</v>
      </c>
      <c r="B209" s="3" t="s">
        <v>2009</v>
      </c>
      <c r="C209" s="3" t="s">
        <v>2010</v>
      </c>
      <c r="D209" s="4">
        <v>42346</v>
      </c>
      <c r="E209" s="3">
        <v>1</v>
      </c>
      <c r="F209" s="3" t="s">
        <v>1717</v>
      </c>
      <c r="G209" s="2">
        <v>140</v>
      </c>
      <c r="H209" s="2" t="s">
        <v>801</v>
      </c>
      <c r="I209" s="2"/>
      <c r="J209" s="2" t="s">
        <v>2007</v>
      </c>
      <c r="K209" s="2" t="s">
        <v>2008</v>
      </c>
    </row>
    <row r="210" spans="1:11" s="1" customFormat="1" x14ac:dyDescent="0.2">
      <c r="A210" s="3">
        <v>16817</v>
      </c>
      <c r="B210" s="3" t="s">
        <v>2011</v>
      </c>
      <c r="C210" s="3" t="s">
        <v>2012</v>
      </c>
      <c r="D210" s="4">
        <v>42346</v>
      </c>
      <c r="E210" s="3">
        <v>1</v>
      </c>
      <c r="F210" s="3" t="s">
        <v>1717</v>
      </c>
      <c r="G210" s="2">
        <v>430</v>
      </c>
      <c r="H210" s="2" t="s">
        <v>801</v>
      </c>
      <c r="I210" s="2"/>
      <c r="J210" s="2" t="s">
        <v>2007</v>
      </c>
      <c r="K210" s="2" t="s">
        <v>2008</v>
      </c>
    </row>
    <row r="211" spans="1:11" s="1" customFormat="1" x14ac:dyDescent="0.2">
      <c r="A211" s="3">
        <v>16818</v>
      </c>
      <c r="B211" s="3" t="s">
        <v>2013</v>
      </c>
      <c r="C211" s="3" t="s">
        <v>2014</v>
      </c>
      <c r="D211" s="4">
        <v>42346</v>
      </c>
      <c r="E211" s="3">
        <v>1</v>
      </c>
      <c r="F211" s="3" t="s">
        <v>1717</v>
      </c>
      <c r="G211" s="2">
        <v>150</v>
      </c>
      <c r="H211" s="2" t="s">
        <v>801</v>
      </c>
      <c r="I211" s="2"/>
      <c r="J211" s="2" t="s">
        <v>2007</v>
      </c>
      <c r="K211" s="2" t="s">
        <v>2008</v>
      </c>
    </row>
    <row r="212" spans="1:11" s="1" customFormat="1" x14ac:dyDescent="0.2">
      <c r="A212" s="3">
        <v>16819</v>
      </c>
      <c r="B212" s="3" t="s">
        <v>2015</v>
      </c>
      <c r="C212" s="3" t="s">
        <v>2016</v>
      </c>
      <c r="D212" s="4">
        <v>42346</v>
      </c>
      <c r="E212" s="3">
        <v>1</v>
      </c>
      <c r="F212" s="3" t="s">
        <v>1717</v>
      </c>
      <c r="G212" s="2">
        <v>140</v>
      </c>
      <c r="H212" s="2" t="s">
        <v>801</v>
      </c>
      <c r="I212" s="2"/>
      <c r="J212" s="2" t="s">
        <v>2007</v>
      </c>
      <c r="K212" s="2" t="s">
        <v>2008</v>
      </c>
    </row>
    <row r="213" spans="1:11" s="1" customFormat="1" x14ac:dyDescent="0.2">
      <c r="A213" s="3">
        <v>16821</v>
      </c>
      <c r="B213" s="3" t="s">
        <v>2017</v>
      </c>
      <c r="C213" s="3" t="s">
        <v>2018</v>
      </c>
      <c r="D213" s="4">
        <v>42346</v>
      </c>
      <c r="E213" s="3">
        <v>1</v>
      </c>
      <c r="F213" s="3" t="s">
        <v>1717</v>
      </c>
      <c r="G213" s="2">
        <v>250</v>
      </c>
      <c r="H213" s="2" t="s">
        <v>801</v>
      </c>
      <c r="I213" s="2"/>
      <c r="J213" s="2" t="s">
        <v>2007</v>
      </c>
      <c r="K213" s="2" t="s">
        <v>2008</v>
      </c>
    </row>
    <row r="214" spans="1:11" s="1" customFormat="1" x14ac:dyDescent="0.2">
      <c r="A214" s="3">
        <v>16822</v>
      </c>
      <c r="B214" s="3" t="s">
        <v>2019</v>
      </c>
      <c r="C214" s="3" t="s">
        <v>2020</v>
      </c>
      <c r="D214" s="4">
        <v>42346</v>
      </c>
      <c r="E214" s="3">
        <v>1</v>
      </c>
      <c r="F214" s="3" t="s">
        <v>1717</v>
      </c>
      <c r="G214" s="2">
        <v>250</v>
      </c>
      <c r="H214" s="2" t="s">
        <v>801</v>
      </c>
      <c r="I214" s="2"/>
      <c r="J214" s="2" t="s">
        <v>2007</v>
      </c>
      <c r="K214" s="2" t="s">
        <v>2008</v>
      </c>
    </row>
    <row r="215" spans="1:11" s="1" customFormat="1" x14ac:dyDescent="0.2">
      <c r="A215" s="3">
        <v>16823</v>
      </c>
      <c r="B215" s="3" t="s">
        <v>2021</v>
      </c>
      <c r="C215" s="3" t="s">
        <v>2022</v>
      </c>
      <c r="D215" s="4">
        <v>42346</v>
      </c>
      <c r="E215" s="3">
        <v>1</v>
      </c>
      <c r="F215" s="3" t="s">
        <v>1717</v>
      </c>
      <c r="G215" s="2">
        <v>160</v>
      </c>
      <c r="H215" s="2" t="s">
        <v>801</v>
      </c>
      <c r="I215" s="2"/>
      <c r="J215" s="2" t="s">
        <v>2007</v>
      </c>
      <c r="K215" s="2" t="s">
        <v>2008</v>
      </c>
    </row>
    <row r="216" spans="1:11" s="1" customFormat="1" x14ac:dyDescent="0.2">
      <c r="A216" s="3">
        <v>16824</v>
      </c>
      <c r="B216" s="3" t="s">
        <v>2023</v>
      </c>
      <c r="C216" s="3" t="s">
        <v>2024</v>
      </c>
      <c r="D216" s="4">
        <v>42346</v>
      </c>
      <c r="E216" s="3">
        <v>1</v>
      </c>
      <c r="F216" s="3" t="s">
        <v>1717</v>
      </c>
      <c r="G216" s="2">
        <v>200</v>
      </c>
      <c r="H216" s="2" t="s">
        <v>801</v>
      </c>
      <c r="I216" s="2"/>
      <c r="J216" s="2" t="s">
        <v>2007</v>
      </c>
      <c r="K216" s="2" t="s">
        <v>2008</v>
      </c>
    </row>
    <row r="217" spans="1:11" s="1" customFormat="1" x14ac:dyDescent="0.2">
      <c r="A217" s="3">
        <v>16825</v>
      </c>
      <c r="B217" s="3" t="s">
        <v>2025</v>
      </c>
      <c r="C217" s="3" t="s">
        <v>2026</v>
      </c>
      <c r="D217" s="4">
        <v>42346</v>
      </c>
      <c r="E217" s="3">
        <v>1</v>
      </c>
      <c r="F217" s="3" t="s">
        <v>1717</v>
      </c>
      <c r="G217" s="2">
        <v>100</v>
      </c>
      <c r="H217" s="2" t="s">
        <v>801</v>
      </c>
      <c r="I217" s="2"/>
      <c r="J217" s="2" t="s">
        <v>2007</v>
      </c>
      <c r="K217" s="2" t="s">
        <v>2008</v>
      </c>
    </row>
    <row r="218" spans="1:11" s="1" customFormat="1" x14ac:dyDescent="0.2">
      <c r="A218" s="3">
        <v>16826</v>
      </c>
      <c r="B218" s="3" t="s">
        <v>2027</v>
      </c>
      <c r="C218" s="3" t="s">
        <v>2028</v>
      </c>
      <c r="D218" s="4">
        <v>42346</v>
      </c>
      <c r="E218" s="3">
        <v>1</v>
      </c>
      <c r="F218" s="3" t="s">
        <v>1717</v>
      </c>
      <c r="G218" s="2">
        <v>150</v>
      </c>
      <c r="H218" s="2" t="s">
        <v>801</v>
      </c>
      <c r="I218" s="2"/>
      <c r="J218" s="2" t="s">
        <v>2007</v>
      </c>
      <c r="K218" s="2" t="s">
        <v>2008</v>
      </c>
    </row>
    <row r="219" spans="1:11" s="1" customFormat="1" x14ac:dyDescent="0.2">
      <c r="A219" s="3">
        <v>16834</v>
      </c>
      <c r="B219" s="3" t="s">
        <v>2029</v>
      </c>
      <c r="C219" s="3" t="s">
        <v>2030</v>
      </c>
      <c r="D219" s="4">
        <v>42357</v>
      </c>
      <c r="E219" s="3">
        <v>1</v>
      </c>
      <c r="F219" s="3" t="s">
        <v>1717</v>
      </c>
      <c r="G219" s="2">
        <v>145.36000000000001</v>
      </c>
      <c r="H219" s="2" t="s">
        <v>1849</v>
      </c>
      <c r="I219" s="2"/>
      <c r="J219" s="2" t="s">
        <v>908</v>
      </c>
      <c r="K219" s="2" t="s">
        <v>28</v>
      </c>
    </row>
    <row r="220" spans="1:11" s="1" customFormat="1" x14ac:dyDescent="0.2">
      <c r="A220" s="3">
        <v>16835</v>
      </c>
      <c r="B220" s="3" t="s">
        <v>2029</v>
      </c>
      <c r="C220" s="3" t="s">
        <v>2031</v>
      </c>
      <c r="D220" s="4">
        <v>42357</v>
      </c>
      <c r="E220" s="3">
        <v>1</v>
      </c>
      <c r="F220" s="3" t="s">
        <v>1717</v>
      </c>
      <c r="G220" s="2">
        <v>145.32</v>
      </c>
      <c r="H220" s="2" t="s">
        <v>1892</v>
      </c>
      <c r="I220" s="2"/>
      <c r="J220" s="2" t="s">
        <v>908</v>
      </c>
      <c r="K220" s="2" t="s">
        <v>28</v>
      </c>
    </row>
    <row r="221" spans="1:11" s="1" customFormat="1" x14ac:dyDescent="0.2">
      <c r="A221" s="3">
        <v>16836</v>
      </c>
      <c r="B221" s="3" t="s">
        <v>2029</v>
      </c>
      <c r="C221" s="3" t="s">
        <v>2032</v>
      </c>
      <c r="D221" s="4">
        <v>42357</v>
      </c>
      <c r="E221" s="3">
        <v>1</v>
      </c>
      <c r="F221" s="3" t="s">
        <v>1717</v>
      </c>
      <c r="G221" s="2">
        <v>145.32</v>
      </c>
      <c r="H221" s="2" t="s">
        <v>1892</v>
      </c>
      <c r="I221" s="2"/>
      <c r="J221" s="2" t="s">
        <v>908</v>
      </c>
      <c r="K221" s="2" t="s">
        <v>28</v>
      </c>
    </row>
    <row r="222" spans="1:11" s="1" customFormat="1" x14ac:dyDescent="0.2">
      <c r="A222" s="3">
        <v>16837</v>
      </c>
      <c r="B222" s="3" t="s">
        <v>2029</v>
      </c>
      <c r="C222" s="3" t="s">
        <v>2033</v>
      </c>
      <c r="D222" s="4">
        <v>42357</v>
      </c>
      <c r="E222" s="3">
        <v>1</v>
      </c>
      <c r="F222" s="3" t="s">
        <v>1717</v>
      </c>
      <c r="G222" s="2">
        <v>145.32</v>
      </c>
      <c r="H222" s="2" t="s">
        <v>801</v>
      </c>
      <c r="I222" s="2"/>
      <c r="J222" s="2" t="s">
        <v>2034</v>
      </c>
      <c r="K222" s="2" t="s">
        <v>2035</v>
      </c>
    </row>
    <row r="223" spans="1:11" s="1" customFormat="1" x14ac:dyDescent="0.2">
      <c r="A223" s="3">
        <v>16838</v>
      </c>
      <c r="B223" s="3" t="s">
        <v>2029</v>
      </c>
      <c r="C223" s="3" t="s">
        <v>2036</v>
      </c>
      <c r="D223" s="4">
        <v>42357</v>
      </c>
      <c r="E223" s="3">
        <v>1</v>
      </c>
      <c r="F223" s="3" t="s">
        <v>1717</v>
      </c>
      <c r="G223" s="2">
        <v>145.32</v>
      </c>
      <c r="H223" s="2" t="s">
        <v>2037</v>
      </c>
      <c r="I223" s="2"/>
      <c r="J223" s="2" t="s">
        <v>2038</v>
      </c>
      <c r="K223" s="2" t="s">
        <v>2039</v>
      </c>
    </row>
    <row r="224" spans="1:11" s="1" customFormat="1" x14ac:dyDescent="0.2">
      <c r="A224" s="3">
        <v>16839</v>
      </c>
      <c r="B224" s="3" t="s">
        <v>2029</v>
      </c>
      <c r="C224" s="3" t="s">
        <v>2040</v>
      </c>
      <c r="D224" s="4">
        <v>42357</v>
      </c>
      <c r="E224" s="3">
        <v>1</v>
      </c>
      <c r="F224" s="3" t="s">
        <v>1717</v>
      </c>
      <c r="G224" s="2">
        <v>145.32</v>
      </c>
      <c r="H224" s="2" t="s">
        <v>1907</v>
      </c>
      <c r="I224" s="2"/>
      <c r="J224" s="2" t="s">
        <v>1893</v>
      </c>
      <c r="K224" s="2" t="s">
        <v>1894</v>
      </c>
    </row>
    <row r="225" spans="1:11" s="1" customFormat="1" x14ac:dyDescent="0.2">
      <c r="A225" s="3">
        <v>16840</v>
      </c>
      <c r="B225" s="3" t="s">
        <v>2029</v>
      </c>
      <c r="C225" s="3" t="s">
        <v>2041</v>
      </c>
      <c r="D225" s="4">
        <v>42357</v>
      </c>
      <c r="E225" s="3">
        <v>1</v>
      </c>
      <c r="F225" s="3" t="s">
        <v>1717</v>
      </c>
      <c r="G225" s="2">
        <v>145.32</v>
      </c>
      <c r="H225" s="2" t="s">
        <v>2037</v>
      </c>
      <c r="I225" s="2"/>
      <c r="J225" s="2" t="s">
        <v>2038</v>
      </c>
      <c r="K225" s="2" t="s">
        <v>2039</v>
      </c>
    </row>
    <row r="226" spans="1:11" s="1" customFormat="1" x14ac:dyDescent="0.2">
      <c r="A226" s="3">
        <v>16846</v>
      </c>
      <c r="B226" s="3" t="s">
        <v>2042</v>
      </c>
      <c r="C226" s="3" t="s">
        <v>2043</v>
      </c>
      <c r="D226" s="4">
        <v>42361</v>
      </c>
      <c r="E226" s="3">
        <v>1</v>
      </c>
      <c r="F226" s="3" t="s">
        <v>1717</v>
      </c>
      <c r="G226" s="2">
        <v>412</v>
      </c>
      <c r="H226" s="2" t="s">
        <v>83</v>
      </c>
      <c r="I226" s="2"/>
      <c r="J226" s="2" t="s">
        <v>39</v>
      </c>
      <c r="K226" s="2" t="s">
        <v>46</v>
      </c>
    </row>
    <row r="227" spans="1:11" s="1" customFormat="1" x14ac:dyDescent="0.2">
      <c r="A227" s="3">
        <v>16847</v>
      </c>
      <c r="B227" s="3" t="s">
        <v>2042</v>
      </c>
      <c r="C227" s="3" t="s">
        <v>2044</v>
      </c>
      <c r="D227" s="4">
        <v>42361</v>
      </c>
      <c r="E227" s="3">
        <v>1</v>
      </c>
      <c r="F227" s="3" t="s">
        <v>1717</v>
      </c>
      <c r="G227" s="2">
        <v>412</v>
      </c>
      <c r="H227" s="2" t="s">
        <v>83</v>
      </c>
      <c r="I227" s="2"/>
      <c r="J227" s="2" t="s">
        <v>39</v>
      </c>
      <c r="K227" s="2" t="s">
        <v>46</v>
      </c>
    </row>
    <row r="228" spans="1:11" s="1" customFormat="1" x14ac:dyDescent="0.2">
      <c r="A228" s="3">
        <v>16848</v>
      </c>
      <c r="B228" s="3" t="s">
        <v>2042</v>
      </c>
      <c r="C228" s="3" t="s">
        <v>2045</v>
      </c>
      <c r="D228" s="4">
        <v>42361</v>
      </c>
      <c r="E228" s="3">
        <v>1</v>
      </c>
      <c r="F228" s="3" t="s">
        <v>1717</v>
      </c>
      <c r="G228" s="2">
        <v>412</v>
      </c>
      <c r="H228" s="2" t="s">
        <v>83</v>
      </c>
      <c r="I228" s="2"/>
      <c r="J228" s="2" t="s">
        <v>39</v>
      </c>
      <c r="K228" s="2" t="s">
        <v>46</v>
      </c>
    </row>
    <row r="229" spans="1:11" s="1" customFormat="1" x14ac:dyDescent="0.2">
      <c r="A229" s="3">
        <v>16849</v>
      </c>
      <c r="B229" s="3" t="s">
        <v>2042</v>
      </c>
      <c r="C229" s="3" t="s">
        <v>2046</v>
      </c>
      <c r="D229" s="4">
        <v>42361</v>
      </c>
      <c r="E229" s="3">
        <v>1</v>
      </c>
      <c r="F229" s="3" t="s">
        <v>1717</v>
      </c>
      <c r="G229" s="2">
        <v>412</v>
      </c>
      <c r="H229" s="2" t="s">
        <v>83</v>
      </c>
      <c r="I229" s="2"/>
      <c r="J229" s="2" t="s">
        <v>39</v>
      </c>
      <c r="K229" s="2" t="s">
        <v>46</v>
      </c>
    </row>
    <row r="230" spans="1:11" s="1" customFormat="1" x14ac:dyDescent="0.2">
      <c r="A230" s="3">
        <v>16850</v>
      </c>
      <c r="B230" s="3" t="s">
        <v>2047</v>
      </c>
      <c r="C230" s="3" t="s">
        <v>2048</v>
      </c>
      <c r="D230" s="4">
        <v>42361</v>
      </c>
      <c r="E230" s="3">
        <v>1</v>
      </c>
      <c r="F230" s="3" t="s">
        <v>1717</v>
      </c>
      <c r="G230" s="2">
        <v>280</v>
      </c>
      <c r="H230" s="2" t="s">
        <v>83</v>
      </c>
      <c r="I230" s="2"/>
      <c r="J230" s="2" t="s">
        <v>39</v>
      </c>
      <c r="K230" s="2" t="s">
        <v>46</v>
      </c>
    </row>
    <row r="231" spans="1:11" s="1" customFormat="1" x14ac:dyDescent="0.2">
      <c r="A231" s="3">
        <v>16851</v>
      </c>
      <c r="B231" s="3" t="s">
        <v>2049</v>
      </c>
      <c r="C231" s="3" t="s">
        <v>2050</v>
      </c>
      <c r="D231" s="4">
        <v>42361</v>
      </c>
      <c r="E231" s="3">
        <v>1</v>
      </c>
      <c r="F231" s="3" t="s">
        <v>1717</v>
      </c>
      <c r="G231" s="2">
        <v>488</v>
      </c>
      <c r="H231" s="2" t="s">
        <v>83</v>
      </c>
      <c r="I231" s="2"/>
      <c r="J231" s="2" t="s">
        <v>39</v>
      </c>
      <c r="K231" s="2" t="s">
        <v>46</v>
      </c>
    </row>
    <row r="232" spans="1:11" s="1" customFormat="1" x14ac:dyDescent="0.2">
      <c r="A232" s="3">
        <v>16852</v>
      </c>
      <c r="B232" s="3" t="s">
        <v>2049</v>
      </c>
      <c r="C232" s="3" t="s">
        <v>2051</v>
      </c>
      <c r="D232" s="4">
        <v>42361</v>
      </c>
      <c r="E232" s="3">
        <v>1</v>
      </c>
      <c r="F232" s="3" t="s">
        <v>1717</v>
      </c>
      <c r="G232" s="2">
        <v>488</v>
      </c>
      <c r="H232" s="2" t="s">
        <v>83</v>
      </c>
      <c r="I232" s="2"/>
      <c r="J232" s="2" t="s">
        <v>39</v>
      </c>
      <c r="K232" s="2" t="s">
        <v>46</v>
      </c>
    </row>
    <row r="233" spans="1:11" s="1" customFormat="1" x14ac:dyDescent="0.2">
      <c r="A233" s="3">
        <v>16853</v>
      </c>
      <c r="B233" s="3" t="s">
        <v>2052</v>
      </c>
      <c r="C233" s="3" t="s">
        <v>2053</v>
      </c>
      <c r="D233" s="4">
        <v>42361</v>
      </c>
      <c r="E233" s="3">
        <v>1</v>
      </c>
      <c r="F233" s="3" t="s">
        <v>1717</v>
      </c>
      <c r="G233" s="2">
        <v>320</v>
      </c>
      <c r="H233" s="2" t="s">
        <v>83</v>
      </c>
      <c r="I233" s="2"/>
      <c r="J233" s="2" t="s">
        <v>39</v>
      </c>
      <c r="K233" s="2" t="s">
        <v>46</v>
      </c>
    </row>
    <row r="234" spans="1:11" s="1" customFormat="1" x14ac:dyDescent="0.2">
      <c r="A234" s="3">
        <v>16854</v>
      </c>
      <c r="B234" s="3" t="s">
        <v>2054</v>
      </c>
      <c r="C234" s="3" t="s">
        <v>2055</v>
      </c>
      <c r="D234" s="4">
        <v>42361</v>
      </c>
      <c r="E234" s="3">
        <v>1</v>
      </c>
      <c r="F234" s="3" t="s">
        <v>1717</v>
      </c>
      <c r="G234" s="2">
        <v>205.6</v>
      </c>
      <c r="H234" s="2" t="s">
        <v>83</v>
      </c>
      <c r="I234" s="2"/>
      <c r="J234" s="2" t="s">
        <v>39</v>
      </c>
      <c r="K234" s="2" t="s">
        <v>46</v>
      </c>
    </row>
    <row r="235" spans="1:11" s="1" customFormat="1" x14ac:dyDescent="0.2">
      <c r="A235" s="3">
        <v>16855</v>
      </c>
      <c r="B235" s="3" t="s">
        <v>2054</v>
      </c>
      <c r="C235" s="3" t="s">
        <v>2056</v>
      </c>
      <c r="D235" s="4">
        <v>42361</v>
      </c>
      <c r="E235" s="3">
        <v>1</v>
      </c>
      <c r="F235" s="3" t="s">
        <v>1717</v>
      </c>
      <c r="G235" s="2">
        <v>205.6</v>
      </c>
      <c r="H235" s="2" t="s">
        <v>83</v>
      </c>
      <c r="I235" s="2"/>
      <c r="J235" s="2" t="s">
        <v>39</v>
      </c>
      <c r="K235" s="2" t="s">
        <v>46</v>
      </c>
    </row>
    <row r="236" spans="1:11" s="1" customFormat="1" x14ac:dyDescent="0.2">
      <c r="A236" s="3">
        <v>16856</v>
      </c>
      <c r="B236" s="3" t="s">
        <v>2054</v>
      </c>
      <c r="C236" s="3" t="s">
        <v>2057</v>
      </c>
      <c r="D236" s="4">
        <v>42361</v>
      </c>
      <c r="E236" s="3">
        <v>1</v>
      </c>
      <c r="F236" s="3" t="s">
        <v>1717</v>
      </c>
      <c r="G236" s="2">
        <v>205.6</v>
      </c>
      <c r="H236" s="2" t="s">
        <v>83</v>
      </c>
      <c r="I236" s="2"/>
      <c r="J236" s="2" t="s">
        <v>39</v>
      </c>
      <c r="K236" s="2" t="s">
        <v>46</v>
      </c>
    </row>
    <row r="237" spans="1:11" s="1" customFormat="1" x14ac:dyDescent="0.2">
      <c r="A237" s="3">
        <v>16858</v>
      </c>
      <c r="B237" s="3" t="s">
        <v>2054</v>
      </c>
      <c r="C237" s="3" t="s">
        <v>2058</v>
      </c>
      <c r="D237" s="4">
        <v>42361</v>
      </c>
      <c r="E237" s="3">
        <v>1</v>
      </c>
      <c r="F237" s="3" t="s">
        <v>1717</v>
      </c>
      <c r="G237" s="2">
        <v>205.6</v>
      </c>
      <c r="H237" s="2" t="s">
        <v>83</v>
      </c>
      <c r="I237" s="2"/>
      <c r="J237" s="2" t="s">
        <v>39</v>
      </c>
      <c r="K237" s="2" t="s">
        <v>46</v>
      </c>
    </row>
    <row r="238" spans="1:11" s="1" customFormat="1" x14ac:dyDescent="0.2">
      <c r="A238" s="3">
        <v>16859</v>
      </c>
      <c r="B238" s="3" t="s">
        <v>2054</v>
      </c>
      <c r="C238" s="3" t="s">
        <v>2059</v>
      </c>
      <c r="D238" s="4">
        <v>42361</v>
      </c>
      <c r="E238" s="3">
        <v>1</v>
      </c>
      <c r="F238" s="3" t="s">
        <v>1717</v>
      </c>
      <c r="G238" s="2">
        <v>205.6</v>
      </c>
      <c r="H238" s="2" t="s">
        <v>83</v>
      </c>
      <c r="I238" s="2"/>
      <c r="J238" s="2" t="s">
        <v>39</v>
      </c>
      <c r="K238" s="2" t="s">
        <v>46</v>
      </c>
    </row>
    <row r="239" spans="1:11" s="1" customFormat="1" x14ac:dyDescent="0.2">
      <c r="A239" s="3">
        <v>16860</v>
      </c>
      <c r="B239" s="3" t="s">
        <v>2054</v>
      </c>
      <c r="C239" s="3" t="s">
        <v>2060</v>
      </c>
      <c r="D239" s="4">
        <v>42361</v>
      </c>
      <c r="E239" s="3">
        <v>1</v>
      </c>
      <c r="F239" s="3" t="s">
        <v>1717</v>
      </c>
      <c r="G239" s="2">
        <v>205.6</v>
      </c>
      <c r="H239" s="2" t="s">
        <v>83</v>
      </c>
      <c r="I239" s="2"/>
      <c r="J239" s="2" t="s">
        <v>39</v>
      </c>
      <c r="K239" s="2" t="s">
        <v>46</v>
      </c>
    </row>
    <row r="240" spans="1:11" s="1" customFormat="1" x14ac:dyDescent="0.2">
      <c r="A240" s="3">
        <v>16861</v>
      </c>
      <c r="B240" s="3" t="s">
        <v>2054</v>
      </c>
      <c r="C240" s="3" t="s">
        <v>2061</v>
      </c>
      <c r="D240" s="4">
        <v>42361</v>
      </c>
      <c r="E240" s="3">
        <v>1</v>
      </c>
      <c r="F240" s="3" t="s">
        <v>1717</v>
      </c>
      <c r="G240" s="2">
        <v>205.6</v>
      </c>
      <c r="H240" s="2" t="s">
        <v>83</v>
      </c>
      <c r="I240" s="2"/>
      <c r="J240" s="2" t="s">
        <v>39</v>
      </c>
      <c r="K240" s="2" t="s">
        <v>46</v>
      </c>
    </row>
    <row r="241" spans="1:11" s="1" customFormat="1" x14ac:dyDescent="0.2">
      <c r="A241" s="3">
        <v>16862</v>
      </c>
      <c r="B241" s="3" t="s">
        <v>2054</v>
      </c>
      <c r="C241" s="3" t="s">
        <v>2062</v>
      </c>
      <c r="D241" s="4">
        <v>42361</v>
      </c>
      <c r="E241" s="3">
        <v>1</v>
      </c>
      <c r="F241" s="3" t="s">
        <v>1717</v>
      </c>
      <c r="G241" s="2">
        <v>205.6</v>
      </c>
      <c r="H241" s="2" t="s">
        <v>83</v>
      </c>
      <c r="I241" s="2"/>
      <c r="J241" s="2" t="s">
        <v>39</v>
      </c>
      <c r="K241" s="2" t="s">
        <v>46</v>
      </c>
    </row>
    <row r="242" spans="1:11" s="1" customFormat="1" x14ac:dyDescent="0.2">
      <c r="A242" s="3">
        <v>16863</v>
      </c>
      <c r="B242" s="3" t="s">
        <v>2063</v>
      </c>
      <c r="C242" s="3" t="s">
        <v>2064</v>
      </c>
      <c r="D242" s="4">
        <v>42361</v>
      </c>
      <c r="E242" s="3">
        <v>1</v>
      </c>
      <c r="F242" s="3" t="s">
        <v>1717</v>
      </c>
      <c r="G242" s="2">
        <v>340</v>
      </c>
      <c r="H242" s="2" t="s">
        <v>83</v>
      </c>
      <c r="I242" s="2"/>
      <c r="J242" s="2" t="s">
        <v>39</v>
      </c>
      <c r="K242" s="2" t="s">
        <v>46</v>
      </c>
    </row>
    <row r="243" spans="1:11" s="1" customFormat="1" x14ac:dyDescent="0.2">
      <c r="A243" s="3">
        <v>16864</v>
      </c>
      <c r="B243" s="3" t="s">
        <v>2063</v>
      </c>
      <c r="C243" s="3" t="s">
        <v>2065</v>
      </c>
      <c r="D243" s="4">
        <v>42361</v>
      </c>
      <c r="E243" s="3">
        <v>1</v>
      </c>
      <c r="F243" s="3" t="s">
        <v>1717</v>
      </c>
      <c r="G243" s="2">
        <v>340</v>
      </c>
      <c r="H243" s="2" t="s">
        <v>83</v>
      </c>
      <c r="I243" s="2"/>
      <c r="J243" s="2" t="s">
        <v>39</v>
      </c>
      <c r="K243" s="2" t="s">
        <v>46</v>
      </c>
    </row>
    <row r="244" spans="1:11" s="1" customFormat="1" x14ac:dyDescent="0.2">
      <c r="A244" s="3">
        <v>16875</v>
      </c>
      <c r="B244" s="3" t="s">
        <v>2049</v>
      </c>
      <c r="C244" s="3" t="s">
        <v>2066</v>
      </c>
      <c r="D244" s="4">
        <v>42369</v>
      </c>
      <c r="E244" s="3">
        <v>1</v>
      </c>
      <c r="F244" s="3" t="s">
        <v>1717</v>
      </c>
      <c r="G244" s="2">
        <v>279</v>
      </c>
      <c r="H244" s="2" t="s">
        <v>1907</v>
      </c>
      <c r="I244" s="2"/>
      <c r="J244" s="2" t="s">
        <v>1893</v>
      </c>
      <c r="K244" s="2" t="s">
        <v>1894</v>
      </c>
    </row>
    <row r="245" spans="1:11" s="1" customFormat="1" x14ac:dyDescent="0.2">
      <c r="A245" s="3">
        <v>16876</v>
      </c>
      <c r="B245" s="3" t="s">
        <v>2049</v>
      </c>
      <c r="C245" s="3" t="s">
        <v>2067</v>
      </c>
      <c r="D245" s="4">
        <v>42369</v>
      </c>
      <c r="E245" s="3">
        <v>1</v>
      </c>
      <c r="F245" s="3" t="s">
        <v>1717</v>
      </c>
      <c r="G245" s="2">
        <v>279</v>
      </c>
      <c r="H245" s="2" t="s">
        <v>1907</v>
      </c>
      <c r="I245" s="2"/>
      <c r="J245" s="2" t="s">
        <v>1893</v>
      </c>
      <c r="K245" s="2" t="s">
        <v>1894</v>
      </c>
    </row>
    <row r="246" spans="1:11" s="1" customFormat="1" x14ac:dyDescent="0.2">
      <c r="A246" s="3">
        <v>16877</v>
      </c>
      <c r="B246" s="3" t="s">
        <v>2049</v>
      </c>
      <c r="C246" s="3" t="s">
        <v>2068</v>
      </c>
      <c r="D246" s="4">
        <v>42369</v>
      </c>
      <c r="E246" s="3">
        <v>1</v>
      </c>
      <c r="F246" s="3" t="s">
        <v>1717</v>
      </c>
      <c r="G246" s="2">
        <v>279</v>
      </c>
      <c r="H246" s="2" t="s">
        <v>1907</v>
      </c>
      <c r="I246" s="2"/>
      <c r="J246" s="2" t="s">
        <v>1893</v>
      </c>
      <c r="K246" s="2" t="s">
        <v>1894</v>
      </c>
    </row>
    <row r="247" spans="1:11" s="1" customFormat="1" x14ac:dyDescent="0.2">
      <c r="A247" s="3">
        <v>16878</v>
      </c>
      <c r="B247" s="3" t="s">
        <v>2049</v>
      </c>
      <c r="C247" s="3" t="s">
        <v>2069</v>
      </c>
      <c r="D247" s="4">
        <v>42369</v>
      </c>
      <c r="E247" s="3">
        <v>1</v>
      </c>
      <c r="F247" s="3" t="s">
        <v>1717</v>
      </c>
      <c r="G247" s="2">
        <v>279</v>
      </c>
      <c r="H247" s="2" t="s">
        <v>1907</v>
      </c>
      <c r="I247" s="2"/>
      <c r="J247" s="2" t="s">
        <v>1893</v>
      </c>
      <c r="K247" s="2" t="s">
        <v>1894</v>
      </c>
    </row>
    <row r="248" spans="1:11" s="1" customFormat="1" x14ac:dyDescent="0.2">
      <c r="A248" s="3">
        <v>16879</v>
      </c>
      <c r="B248" s="3" t="s">
        <v>2049</v>
      </c>
      <c r="C248" s="3" t="s">
        <v>2070</v>
      </c>
      <c r="D248" s="4">
        <v>42369</v>
      </c>
      <c r="E248" s="3">
        <v>1</v>
      </c>
      <c r="F248" s="3" t="s">
        <v>1717</v>
      </c>
      <c r="G248" s="2">
        <v>279</v>
      </c>
      <c r="H248" s="2" t="s">
        <v>1907</v>
      </c>
      <c r="I248" s="2"/>
      <c r="J248" s="2" t="s">
        <v>1893</v>
      </c>
      <c r="K248" s="2" t="s">
        <v>1894</v>
      </c>
    </row>
    <row r="249" spans="1:11" s="1" customFormat="1" x14ac:dyDescent="0.2">
      <c r="A249" s="3">
        <v>16880</v>
      </c>
      <c r="B249" s="3" t="s">
        <v>2049</v>
      </c>
      <c r="C249" s="3" t="s">
        <v>2071</v>
      </c>
      <c r="D249" s="4">
        <v>42369</v>
      </c>
      <c r="E249" s="3">
        <v>1</v>
      </c>
      <c r="F249" s="3" t="s">
        <v>1717</v>
      </c>
      <c r="G249" s="2">
        <v>279</v>
      </c>
      <c r="H249" s="2" t="s">
        <v>1907</v>
      </c>
      <c r="I249" s="2"/>
      <c r="J249" s="2" t="s">
        <v>1893</v>
      </c>
      <c r="K249" s="2" t="s">
        <v>1894</v>
      </c>
    </row>
    <row r="250" spans="1:11" s="1" customFormat="1" x14ac:dyDescent="0.2">
      <c r="A250" s="3">
        <v>16881</v>
      </c>
      <c r="B250" s="3" t="s">
        <v>2049</v>
      </c>
      <c r="C250" s="3" t="s">
        <v>2072</v>
      </c>
      <c r="D250" s="4">
        <v>42369</v>
      </c>
      <c r="E250" s="3">
        <v>1</v>
      </c>
      <c r="F250" s="3" t="s">
        <v>1717</v>
      </c>
      <c r="G250" s="2">
        <v>279</v>
      </c>
      <c r="H250" s="2" t="s">
        <v>1907</v>
      </c>
      <c r="I250" s="2"/>
      <c r="J250" s="2" t="s">
        <v>1893</v>
      </c>
      <c r="K250" s="2" t="s">
        <v>1894</v>
      </c>
    </row>
    <row r="251" spans="1:11" s="1" customFormat="1" x14ac:dyDescent="0.2">
      <c r="A251" s="3">
        <v>16882</v>
      </c>
      <c r="B251" s="3" t="s">
        <v>2049</v>
      </c>
      <c r="C251" s="3" t="s">
        <v>2073</v>
      </c>
      <c r="D251" s="4">
        <v>42369</v>
      </c>
      <c r="E251" s="3">
        <v>1</v>
      </c>
      <c r="F251" s="3" t="s">
        <v>1717</v>
      </c>
      <c r="G251" s="2">
        <v>279</v>
      </c>
      <c r="H251" s="2" t="s">
        <v>1907</v>
      </c>
      <c r="I251" s="2"/>
      <c r="J251" s="2" t="s">
        <v>1893</v>
      </c>
      <c r="K251" s="2" t="s">
        <v>1894</v>
      </c>
    </row>
    <row r="252" spans="1:11" s="1" customFormat="1" x14ac:dyDescent="0.2">
      <c r="A252" s="3">
        <v>16883</v>
      </c>
      <c r="B252" s="3" t="s">
        <v>2049</v>
      </c>
      <c r="C252" s="3" t="s">
        <v>2074</v>
      </c>
      <c r="D252" s="4">
        <v>42369</v>
      </c>
      <c r="E252" s="3">
        <v>1</v>
      </c>
      <c r="F252" s="3" t="s">
        <v>1717</v>
      </c>
      <c r="G252" s="2">
        <v>279</v>
      </c>
      <c r="H252" s="2" t="s">
        <v>1907</v>
      </c>
      <c r="I252" s="2"/>
      <c r="J252" s="2" t="s">
        <v>1893</v>
      </c>
      <c r="K252" s="2" t="s">
        <v>1894</v>
      </c>
    </row>
    <row r="253" spans="1:11" s="1" customFormat="1" x14ac:dyDescent="0.2">
      <c r="A253" s="3">
        <v>16885</v>
      </c>
      <c r="B253" s="3" t="s">
        <v>2075</v>
      </c>
      <c r="C253" s="3" t="s">
        <v>2076</v>
      </c>
      <c r="D253" s="4">
        <v>42366</v>
      </c>
      <c r="E253" s="3">
        <v>1</v>
      </c>
      <c r="F253" s="3" t="s">
        <v>1717</v>
      </c>
      <c r="G253" s="2">
        <v>162.6</v>
      </c>
      <c r="H253" s="2" t="s">
        <v>83</v>
      </c>
      <c r="I253" s="2"/>
      <c r="J253" s="2" t="s">
        <v>39</v>
      </c>
      <c r="K253" s="2" t="s">
        <v>46</v>
      </c>
    </row>
    <row r="254" spans="1:11" s="1" customFormat="1" x14ac:dyDescent="0.2">
      <c r="A254" s="3">
        <v>16886</v>
      </c>
      <c r="B254" s="3" t="s">
        <v>2075</v>
      </c>
      <c r="C254" s="3" t="s">
        <v>2077</v>
      </c>
      <c r="D254" s="4">
        <v>42366</v>
      </c>
      <c r="E254" s="3">
        <v>1</v>
      </c>
      <c r="F254" s="3" t="s">
        <v>1717</v>
      </c>
      <c r="G254" s="2">
        <v>162.6</v>
      </c>
      <c r="H254" s="2" t="s">
        <v>83</v>
      </c>
      <c r="I254" s="2"/>
      <c r="J254" s="2" t="s">
        <v>39</v>
      </c>
      <c r="K254" s="2" t="s">
        <v>46</v>
      </c>
    </row>
    <row r="255" spans="1:11" s="1" customFormat="1" x14ac:dyDescent="0.2">
      <c r="A255" s="3">
        <v>16887</v>
      </c>
      <c r="B255" s="3" t="s">
        <v>2075</v>
      </c>
      <c r="C255" s="3" t="s">
        <v>2078</v>
      </c>
      <c r="D255" s="4">
        <v>42366</v>
      </c>
      <c r="E255" s="3">
        <v>1</v>
      </c>
      <c r="F255" s="3" t="s">
        <v>1717</v>
      </c>
      <c r="G255" s="2">
        <v>162.6</v>
      </c>
      <c r="H255" s="2" t="s">
        <v>83</v>
      </c>
      <c r="I255" s="2"/>
      <c r="J255" s="2" t="s">
        <v>39</v>
      </c>
      <c r="K255" s="2" t="s">
        <v>46</v>
      </c>
    </row>
    <row r="256" spans="1:11" s="1" customFormat="1" x14ac:dyDescent="0.2">
      <c r="A256" s="3">
        <v>16888</v>
      </c>
      <c r="B256" s="3" t="s">
        <v>2079</v>
      </c>
      <c r="C256" s="3" t="s">
        <v>2080</v>
      </c>
      <c r="D256" s="4">
        <v>42367</v>
      </c>
      <c r="E256" s="3">
        <v>1</v>
      </c>
      <c r="F256" s="3" t="s">
        <v>1717</v>
      </c>
      <c r="G256" s="2">
        <v>325</v>
      </c>
      <c r="H256" s="2" t="s">
        <v>234</v>
      </c>
      <c r="I256" s="2"/>
      <c r="J256" s="2" t="s">
        <v>39</v>
      </c>
      <c r="K256" s="2" t="s">
        <v>46</v>
      </c>
    </row>
    <row r="257" spans="1:11" s="1" customFormat="1" x14ac:dyDescent="0.2">
      <c r="A257" s="3">
        <v>16900</v>
      </c>
      <c r="B257" s="3" t="s">
        <v>2081</v>
      </c>
      <c r="C257" s="3" t="s">
        <v>2082</v>
      </c>
      <c r="D257" s="4">
        <v>42368</v>
      </c>
      <c r="E257" s="3">
        <v>1</v>
      </c>
      <c r="F257" s="3" t="s">
        <v>1717</v>
      </c>
      <c r="G257" s="2">
        <v>167.21</v>
      </c>
      <c r="H257" s="2" t="s">
        <v>723</v>
      </c>
      <c r="I257" s="2"/>
      <c r="J257" s="2" t="s">
        <v>39</v>
      </c>
      <c r="K257" s="2" t="s">
        <v>46</v>
      </c>
    </row>
    <row r="258" spans="1:11" s="1" customFormat="1" x14ac:dyDescent="0.2">
      <c r="A258" s="3">
        <v>16901</v>
      </c>
      <c r="B258" s="3" t="s">
        <v>2081</v>
      </c>
      <c r="C258" s="3" t="s">
        <v>2083</v>
      </c>
      <c r="D258" s="4">
        <v>42368</v>
      </c>
      <c r="E258" s="3">
        <v>1</v>
      </c>
      <c r="F258" s="3" t="s">
        <v>1717</v>
      </c>
      <c r="G258" s="2">
        <v>167.21</v>
      </c>
      <c r="H258" s="2" t="s">
        <v>723</v>
      </c>
      <c r="I258" s="2"/>
      <c r="J258" s="2" t="s">
        <v>39</v>
      </c>
      <c r="K258" s="2" t="s">
        <v>46</v>
      </c>
    </row>
    <row r="259" spans="1:11" s="1" customFormat="1" x14ac:dyDescent="0.2">
      <c r="A259" s="3">
        <v>16902</v>
      </c>
      <c r="B259" s="3" t="s">
        <v>2081</v>
      </c>
      <c r="C259" s="3" t="s">
        <v>2084</v>
      </c>
      <c r="D259" s="4">
        <v>42368</v>
      </c>
      <c r="E259" s="3">
        <v>1</v>
      </c>
      <c r="F259" s="3" t="s">
        <v>1717</v>
      </c>
      <c r="G259" s="2">
        <v>167.21</v>
      </c>
      <c r="H259" s="2" t="s">
        <v>723</v>
      </c>
      <c r="I259" s="2"/>
      <c r="J259" s="2" t="s">
        <v>39</v>
      </c>
      <c r="K259" s="2" t="s">
        <v>46</v>
      </c>
    </row>
    <row r="260" spans="1:11" s="1" customFormat="1" x14ac:dyDescent="0.2">
      <c r="A260" s="3">
        <v>16903</v>
      </c>
      <c r="B260" s="3" t="s">
        <v>2081</v>
      </c>
      <c r="C260" s="3" t="s">
        <v>2085</v>
      </c>
      <c r="D260" s="4">
        <v>42368</v>
      </c>
      <c r="E260" s="3">
        <v>1</v>
      </c>
      <c r="F260" s="3" t="s">
        <v>1717</v>
      </c>
      <c r="G260" s="2">
        <v>167.21</v>
      </c>
      <c r="H260" s="2" t="s">
        <v>723</v>
      </c>
      <c r="I260" s="2"/>
      <c r="J260" s="2" t="s">
        <v>39</v>
      </c>
      <c r="K260" s="2" t="s">
        <v>46</v>
      </c>
    </row>
    <row r="261" spans="1:11" s="1" customFormat="1" x14ac:dyDescent="0.2">
      <c r="A261" s="3">
        <v>16904</v>
      </c>
      <c r="B261" s="3" t="s">
        <v>2081</v>
      </c>
      <c r="C261" s="3" t="s">
        <v>2086</v>
      </c>
      <c r="D261" s="4">
        <v>42368</v>
      </c>
      <c r="E261" s="3">
        <v>1</v>
      </c>
      <c r="F261" s="3" t="s">
        <v>1717</v>
      </c>
      <c r="G261" s="2">
        <v>167.21</v>
      </c>
      <c r="H261" s="2" t="s">
        <v>723</v>
      </c>
      <c r="I261" s="2"/>
      <c r="J261" s="2" t="s">
        <v>39</v>
      </c>
      <c r="K261" s="2" t="s">
        <v>46</v>
      </c>
    </row>
    <row r="262" spans="1:11" s="1" customFormat="1" x14ac:dyDescent="0.2">
      <c r="A262" s="3">
        <v>16907</v>
      </c>
      <c r="B262" s="3" t="s">
        <v>2087</v>
      </c>
      <c r="C262" s="3" t="s">
        <v>2088</v>
      </c>
      <c r="D262" s="4">
        <v>42314</v>
      </c>
      <c r="E262" s="3">
        <v>1</v>
      </c>
      <c r="F262" s="3" t="s">
        <v>1717</v>
      </c>
      <c r="G262" s="2">
        <v>129.27000000000001</v>
      </c>
      <c r="H262" s="2" t="s">
        <v>699</v>
      </c>
      <c r="I262" s="2"/>
      <c r="J262" s="2" t="s">
        <v>908</v>
      </c>
      <c r="K262" s="2" t="s">
        <v>28</v>
      </c>
    </row>
    <row r="263" spans="1:11" s="1" customFormat="1" x14ac:dyDescent="0.2">
      <c r="A263" s="3">
        <v>16911</v>
      </c>
      <c r="B263" s="3" t="s">
        <v>2049</v>
      </c>
      <c r="C263" s="3" t="s">
        <v>2089</v>
      </c>
      <c r="D263" s="4">
        <v>42340</v>
      </c>
      <c r="E263" s="3">
        <v>1</v>
      </c>
      <c r="F263" s="3" t="s">
        <v>1717</v>
      </c>
      <c r="G263" s="2">
        <v>279</v>
      </c>
      <c r="H263" s="2" t="s">
        <v>1907</v>
      </c>
      <c r="I263" s="2"/>
      <c r="J263" s="2" t="s">
        <v>1893</v>
      </c>
      <c r="K263" s="2" t="s">
        <v>1894</v>
      </c>
    </row>
    <row r="264" spans="1:11" s="1" customFormat="1" x14ac:dyDescent="0.2">
      <c r="A264" s="3">
        <v>16912</v>
      </c>
      <c r="B264" s="3" t="s">
        <v>2049</v>
      </c>
      <c r="C264" s="3" t="s">
        <v>2090</v>
      </c>
      <c r="D264" s="4">
        <v>42340</v>
      </c>
      <c r="E264" s="3">
        <v>1</v>
      </c>
      <c r="F264" s="3" t="s">
        <v>1717</v>
      </c>
      <c r="G264" s="2">
        <v>279</v>
      </c>
      <c r="H264" s="2" t="s">
        <v>1907</v>
      </c>
      <c r="I264" s="2"/>
      <c r="J264" s="2" t="s">
        <v>1893</v>
      </c>
      <c r="K264" s="2" t="s">
        <v>1894</v>
      </c>
    </row>
    <row r="265" spans="1:11" s="1" customFormat="1" x14ac:dyDescent="0.2">
      <c r="A265" s="3">
        <v>16913</v>
      </c>
      <c r="B265" s="3" t="s">
        <v>2049</v>
      </c>
      <c r="C265" s="3" t="s">
        <v>2091</v>
      </c>
      <c r="D265" s="4">
        <v>42340</v>
      </c>
      <c r="E265" s="3">
        <v>1</v>
      </c>
      <c r="F265" s="3" t="s">
        <v>1717</v>
      </c>
      <c r="G265" s="2">
        <v>279</v>
      </c>
      <c r="H265" s="2" t="s">
        <v>1907</v>
      </c>
      <c r="I265" s="2"/>
      <c r="J265" s="2" t="s">
        <v>1893</v>
      </c>
      <c r="K265" s="2" t="s">
        <v>1894</v>
      </c>
    </row>
    <row r="266" spans="1:11" s="1" customFormat="1" x14ac:dyDescent="0.2">
      <c r="A266" s="3">
        <v>16914</v>
      </c>
      <c r="B266" s="3" t="s">
        <v>2049</v>
      </c>
      <c r="C266" s="3" t="s">
        <v>2092</v>
      </c>
      <c r="D266" s="4">
        <v>42340</v>
      </c>
      <c r="E266" s="3">
        <v>1</v>
      </c>
      <c r="F266" s="3" t="s">
        <v>1717</v>
      </c>
      <c r="G266" s="2">
        <v>279</v>
      </c>
      <c r="H266" s="2" t="s">
        <v>1907</v>
      </c>
      <c r="I266" s="2"/>
      <c r="J266" s="2" t="s">
        <v>1893</v>
      </c>
      <c r="K266" s="2" t="s">
        <v>1894</v>
      </c>
    </row>
    <row r="267" spans="1:11" s="1" customFormat="1" x14ac:dyDescent="0.2">
      <c r="A267" s="3">
        <v>16915</v>
      </c>
      <c r="B267" s="3" t="s">
        <v>2049</v>
      </c>
      <c r="C267" s="3" t="s">
        <v>2093</v>
      </c>
      <c r="D267" s="4">
        <v>42340</v>
      </c>
      <c r="E267" s="3">
        <v>1</v>
      </c>
      <c r="F267" s="3" t="s">
        <v>1717</v>
      </c>
      <c r="G267" s="2">
        <v>279</v>
      </c>
      <c r="H267" s="2" t="s">
        <v>1907</v>
      </c>
      <c r="I267" s="2"/>
      <c r="J267" s="2" t="s">
        <v>1893</v>
      </c>
      <c r="K267" s="2" t="s">
        <v>1894</v>
      </c>
    </row>
    <row r="268" spans="1:11" s="1" customFormat="1" x14ac:dyDescent="0.2">
      <c r="A268" s="3">
        <v>16916</v>
      </c>
      <c r="B268" s="3" t="s">
        <v>2049</v>
      </c>
      <c r="C268" s="3" t="s">
        <v>2094</v>
      </c>
      <c r="D268" s="4">
        <v>42340</v>
      </c>
      <c r="E268" s="3">
        <v>1</v>
      </c>
      <c r="F268" s="3" t="s">
        <v>1717</v>
      </c>
      <c r="G268" s="2">
        <v>279</v>
      </c>
      <c r="H268" s="2" t="s">
        <v>1907</v>
      </c>
      <c r="I268" s="2"/>
      <c r="J268" s="2" t="s">
        <v>1893</v>
      </c>
      <c r="K268" s="2" t="s">
        <v>1894</v>
      </c>
    </row>
    <row r="269" spans="1:11" s="1" customFormat="1" x14ac:dyDescent="0.2">
      <c r="A269" s="3">
        <v>16919</v>
      </c>
      <c r="B269" s="3" t="s">
        <v>2095</v>
      </c>
      <c r="C269" s="3" t="s">
        <v>2096</v>
      </c>
      <c r="D269" s="4">
        <v>42367</v>
      </c>
      <c r="E269" s="3">
        <v>1</v>
      </c>
      <c r="F269" s="3" t="s">
        <v>1717</v>
      </c>
      <c r="G269" s="2">
        <v>454.47</v>
      </c>
      <c r="H269" s="2" t="s">
        <v>1345</v>
      </c>
      <c r="I269" s="2"/>
      <c r="J269" s="2" t="s">
        <v>61</v>
      </c>
      <c r="K269" s="2" t="s">
        <v>60</v>
      </c>
    </row>
    <row r="270" spans="1:11" s="1" customFormat="1" x14ac:dyDescent="0.2">
      <c r="A270" s="3">
        <v>16920</v>
      </c>
      <c r="B270" s="3" t="s">
        <v>2097</v>
      </c>
      <c r="C270" s="3" t="s">
        <v>2098</v>
      </c>
      <c r="D270" s="4">
        <v>42367</v>
      </c>
      <c r="E270" s="3">
        <v>1</v>
      </c>
      <c r="F270" s="3" t="s">
        <v>1717</v>
      </c>
      <c r="G270" s="2">
        <v>226.83</v>
      </c>
      <c r="H270" s="2" t="s">
        <v>1397</v>
      </c>
      <c r="I270" s="2"/>
      <c r="J270" s="2" t="s">
        <v>61</v>
      </c>
      <c r="K270" s="2" t="s">
        <v>60</v>
      </c>
    </row>
    <row r="271" spans="1:11" s="1" customFormat="1" x14ac:dyDescent="0.2">
      <c r="A271" s="3">
        <v>16921</v>
      </c>
      <c r="B271" s="3" t="s">
        <v>2099</v>
      </c>
      <c r="C271" s="3" t="s">
        <v>2100</v>
      </c>
      <c r="D271" s="4">
        <v>42367</v>
      </c>
      <c r="E271" s="3">
        <v>1</v>
      </c>
      <c r="F271" s="3" t="s">
        <v>1717</v>
      </c>
      <c r="G271" s="2">
        <v>210.57</v>
      </c>
      <c r="H271" s="2" t="s">
        <v>1397</v>
      </c>
      <c r="I271" s="2"/>
      <c r="J271" s="2" t="s">
        <v>61</v>
      </c>
      <c r="K271" s="2" t="s">
        <v>60</v>
      </c>
    </row>
    <row r="272" spans="1:11" s="1" customFormat="1" x14ac:dyDescent="0.2">
      <c r="A272" s="3">
        <v>16922</v>
      </c>
      <c r="B272" s="3" t="s">
        <v>2101</v>
      </c>
      <c r="C272" s="3" t="s">
        <v>2102</v>
      </c>
      <c r="D272" s="4">
        <v>42367</v>
      </c>
      <c r="E272" s="3">
        <v>1</v>
      </c>
      <c r="F272" s="3" t="s">
        <v>1717</v>
      </c>
      <c r="G272" s="2">
        <v>365.04</v>
      </c>
      <c r="H272" s="2" t="s">
        <v>1397</v>
      </c>
      <c r="I272" s="2"/>
      <c r="J272" s="2" t="s">
        <v>61</v>
      </c>
      <c r="K272" s="2" t="s">
        <v>60</v>
      </c>
    </row>
    <row r="273" spans="1:11" s="1" customFormat="1" x14ac:dyDescent="0.2">
      <c r="A273" s="3">
        <v>16928</v>
      </c>
      <c r="B273" s="3" t="s">
        <v>2103</v>
      </c>
      <c r="C273" s="3" t="s">
        <v>2104</v>
      </c>
      <c r="D273" s="4">
        <v>42367</v>
      </c>
      <c r="E273" s="3">
        <v>1</v>
      </c>
      <c r="F273" s="3" t="s">
        <v>1717</v>
      </c>
      <c r="G273" s="2">
        <v>207.32</v>
      </c>
      <c r="H273" s="2" t="s">
        <v>723</v>
      </c>
      <c r="I273" s="2"/>
      <c r="J273" s="2" t="s">
        <v>39</v>
      </c>
      <c r="K273" s="2" t="s">
        <v>46</v>
      </c>
    </row>
    <row r="274" spans="1:11" s="1" customFormat="1" x14ac:dyDescent="0.2">
      <c r="A274" s="3">
        <v>16929</v>
      </c>
      <c r="B274" s="3" t="s">
        <v>2105</v>
      </c>
      <c r="C274" s="3" t="s">
        <v>2106</v>
      </c>
      <c r="D274" s="4">
        <v>42367</v>
      </c>
      <c r="E274" s="3">
        <v>1</v>
      </c>
      <c r="F274" s="3" t="s">
        <v>1717</v>
      </c>
      <c r="G274" s="2">
        <v>316.26</v>
      </c>
      <c r="H274" s="2" t="s">
        <v>723</v>
      </c>
      <c r="I274" s="2"/>
      <c r="J274" s="2" t="s">
        <v>39</v>
      </c>
      <c r="K274" s="2" t="s">
        <v>46</v>
      </c>
    </row>
    <row r="275" spans="1:11" s="1" customFormat="1" x14ac:dyDescent="0.2">
      <c r="A275" s="3">
        <v>16931</v>
      </c>
      <c r="B275" s="3" t="s">
        <v>2107</v>
      </c>
      <c r="C275" s="3" t="s">
        <v>2108</v>
      </c>
      <c r="D275" s="4">
        <v>42374</v>
      </c>
      <c r="E275" s="3">
        <v>1</v>
      </c>
      <c r="F275" s="3" t="s">
        <v>1717</v>
      </c>
      <c r="G275" s="2">
        <v>241.8</v>
      </c>
      <c r="H275" s="2" t="s">
        <v>2109</v>
      </c>
      <c r="I275" s="2"/>
      <c r="J275" s="2" t="s">
        <v>2038</v>
      </c>
      <c r="K275" s="2" t="s">
        <v>2039</v>
      </c>
    </row>
    <row r="276" spans="1:11" s="1" customFormat="1" x14ac:dyDescent="0.2">
      <c r="A276" s="3">
        <v>16932</v>
      </c>
      <c r="B276" s="3" t="s">
        <v>2107</v>
      </c>
      <c r="C276" s="3" t="s">
        <v>2110</v>
      </c>
      <c r="D276" s="4">
        <v>42374</v>
      </c>
      <c r="E276" s="3">
        <v>1</v>
      </c>
      <c r="F276" s="3" t="s">
        <v>1717</v>
      </c>
      <c r="G276" s="2">
        <v>241.8</v>
      </c>
      <c r="H276" s="2" t="s">
        <v>2111</v>
      </c>
      <c r="I276" s="2"/>
      <c r="J276" s="2" t="s">
        <v>2112</v>
      </c>
      <c r="K276" s="2" t="s">
        <v>2113</v>
      </c>
    </row>
    <row r="277" spans="1:11" s="1" customFormat="1" x14ac:dyDescent="0.2">
      <c r="A277" s="3">
        <v>16933</v>
      </c>
      <c r="B277" s="3" t="s">
        <v>2114</v>
      </c>
      <c r="C277" s="3" t="s">
        <v>2115</v>
      </c>
      <c r="D277" s="4">
        <v>42382</v>
      </c>
      <c r="E277" s="3">
        <v>1</v>
      </c>
      <c r="F277" s="3" t="s">
        <v>1717</v>
      </c>
      <c r="G277" s="2">
        <v>125.55</v>
      </c>
      <c r="H277" s="2" t="s">
        <v>2116</v>
      </c>
      <c r="I277" s="2"/>
      <c r="J277" s="2" t="s">
        <v>2034</v>
      </c>
      <c r="K277" s="2" t="s">
        <v>2035</v>
      </c>
    </row>
    <row r="278" spans="1:11" s="1" customFormat="1" x14ac:dyDescent="0.2">
      <c r="A278" s="3">
        <v>16934</v>
      </c>
      <c r="B278" s="3" t="s">
        <v>2117</v>
      </c>
      <c r="C278" s="3" t="s">
        <v>2118</v>
      </c>
      <c r="D278" s="4">
        <v>42383</v>
      </c>
      <c r="E278" s="3">
        <v>1</v>
      </c>
      <c r="F278" s="3" t="s">
        <v>1717</v>
      </c>
      <c r="G278" s="2">
        <v>226.83</v>
      </c>
      <c r="H278" s="2" t="s">
        <v>2111</v>
      </c>
      <c r="I278" s="2"/>
      <c r="J278" s="2" t="s">
        <v>2112</v>
      </c>
      <c r="K278" s="2" t="s">
        <v>2113</v>
      </c>
    </row>
    <row r="279" spans="1:11" s="1" customFormat="1" x14ac:dyDescent="0.2">
      <c r="A279" s="3">
        <v>16935</v>
      </c>
      <c r="B279" s="3" t="s">
        <v>2119</v>
      </c>
      <c r="C279" s="3" t="s">
        <v>2120</v>
      </c>
      <c r="D279" s="4">
        <v>42402</v>
      </c>
      <c r="E279" s="3">
        <v>1</v>
      </c>
      <c r="F279" s="3" t="s">
        <v>1717</v>
      </c>
      <c r="G279" s="2">
        <v>299</v>
      </c>
      <c r="H279" s="2" t="s">
        <v>1907</v>
      </c>
      <c r="I279" s="2"/>
      <c r="J279" s="2" t="s">
        <v>1893</v>
      </c>
      <c r="K279" s="2" t="s">
        <v>1894</v>
      </c>
    </row>
    <row r="280" spans="1:11" s="1" customFormat="1" x14ac:dyDescent="0.2">
      <c r="A280" s="3">
        <v>16936</v>
      </c>
      <c r="B280" s="3" t="s">
        <v>2121</v>
      </c>
      <c r="C280" s="3" t="s">
        <v>2122</v>
      </c>
      <c r="D280" s="4">
        <v>42402</v>
      </c>
      <c r="E280" s="3">
        <v>1</v>
      </c>
      <c r="F280" s="3" t="s">
        <v>1717</v>
      </c>
      <c r="G280" s="2">
        <v>350</v>
      </c>
      <c r="H280" s="2" t="s">
        <v>1907</v>
      </c>
      <c r="I280" s="2"/>
      <c r="J280" s="2" t="s">
        <v>1893</v>
      </c>
      <c r="K280" s="2" t="s">
        <v>1894</v>
      </c>
    </row>
    <row r="281" spans="1:11" s="1" customFormat="1" x14ac:dyDescent="0.2">
      <c r="A281" s="3">
        <v>16937</v>
      </c>
      <c r="B281" s="3" t="s">
        <v>2123</v>
      </c>
      <c r="C281" s="3" t="s">
        <v>2124</v>
      </c>
      <c r="D281" s="4">
        <v>42409</v>
      </c>
      <c r="E281" s="3">
        <v>1</v>
      </c>
      <c r="F281" s="3" t="s">
        <v>1717</v>
      </c>
      <c r="G281" s="2">
        <v>186</v>
      </c>
      <c r="H281" s="2" t="s">
        <v>2125</v>
      </c>
      <c r="I281" s="2"/>
      <c r="J281" s="2" t="s">
        <v>2112</v>
      </c>
      <c r="K281" s="2" t="s">
        <v>2113</v>
      </c>
    </row>
    <row r="282" spans="1:11" s="1" customFormat="1" x14ac:dyDescent="0.2">
      <c r="A282" s="3">
        <v>16938</v>
      </c>
      <c r="B282" s="3" t="s">
        <v>2126</v>
      </c>
      <c r="C282" s="3" t="s">
        <v>2127</v>
      </c>
      <c r="D282" s="4">
        <v>42412</v>
      </c>
      <c r="E282" s="3">
        <v>1</v>
      </c>
      <c r="F282" s="3" t="s">
        <v>1717</v>
      </c>
      <c r="G282" s="2">
        <v>169.15</v>
      </c>
      <c r="H282" s="2" t="s">
        <v>2128</v>
      </c>
      <c r="I282" s="2"/>
      <c r="J282" s="2" t="s">
        <v>1893</v>
      </c>
      <c r="K282" s="2" t="s">
        <v>1894</v>
      </c>
    </row>
    <row r="283" spans="1:11" s="1" customFormat="1" x14ac:dyDescent="0.2">
      <c r="A283" s="3">
        <v>16939</v>
      </c>
      <c r="B283" s="3" t="s">
        <v>2129</v>
      </c>
      <c r="C283" s="3" t="s">
        <v>2130</v>
      </c>
      <c r="D283" s="4">
        <v>42415</v>
      </c>
      <c r="E283" s="3">
        <v>1</v>
      </c>
      <c r="F283" s="3" t="s">
        <v>1717</v>
      </c>
      <c r="G283" s="2">
        <v>208.95</v>
      </c>
      <c r="H283" s="2" t="s">
        <v>2131</v>
      </c>
      <c r="I283" s="2"/>
      <c r="J283" s="2" t="s">
        <v>2132</v>
      </c>
      <c r="K283" s="2" t="s">
        <v>2133</v>
      </c>
    </row>
    <row r="284" spans="1:11" s="1" customFormat="1" x14ac:dyDescent="0.2">
      <c r="A284" s="3">
        <v>16940</v>
      </c>
      <c r="B284" s="3" t="s">
        <v>2129</v>
      </c>
      <c r="C284" s="3" t="s">
        <v>2134</v>
      </c>
      <c r="D284" s="4">
        <v>42415</v>
      </c>
      <c r="E284" s="3">
        <v>1</v>
      </c>
      <c r="F284" s="3" t="s">
        <v>1717</v>
      </c>
      <c r="G284" s="2">
        <v>208.95</v>
      </c>
      <c r="H284" s="2" t="s">
        <v>2135</v>
      </c>
      <c r="I284" s="2"/>
      <c r="J284" s="2" t="s">
        <v>2132</v>
      </c>
      <c r="K284" s="2" t="s">
        <v>2133</v>
      </c>
    </row>
    <row r="285" spans="1:11" s="1" customFormat="1" x14ac:dyDescent="0.2">
      <c r="A285" s="3">
        <v>16941</v>
      </c>
      <c r="B285" s="3" t="s">
        <v>2136</v>
      </c>
      <c r="C285" s="3" t="s">
        <v>2137</v>
      </c>
      <c r="D285" s="4">
        <v>42410</v>
      </c>
      <c r="E285" s="3">
        <v>1</v>
      </c>
      <c r="F285" s="3" t="s">
        <v>1717</v>
      </c>
      <c r="G285" s="2">
        <v>261.45</v>
      </c>
      <c r="H285" s="2" t="s">
        <v>2138</v>
      </c>
      <c r="I285" s="2"/>
      <c r="J285" s="2" t="s">
        <v>2034</v>
      </c>
      <c r="K285" s="2" t="s">
        <v>2035</v>
      </c>
    </row>
    <row r="286" spans="1:11" s="1" customFormat="1" x14ac:dyDescent="0.2">
      <c r="A286" s="3">
        <v>16957</v>
      </c>
      <c r="B286" s="3" t="s">
        <v>2139</v>
      </c>
      <c r="C286" s="3" t="s">
        <v>2140</v>
      </c>
      <c r="D286" s="4">
        <v>42416</v>
      </c>
      <c r="E286" s="3">
        <v>1</v>
      </c>
      <c r="F286" s="3" t="s">
        <v>1717</v>
      </c>
      <c r="G286" s="2">
        <v>462.64</v>
      </c>
      <c r="H286" s="2" t="s">
        <v>1397</v>
      </c>
      <c r="I286" s="2"/>
      <c r="J286" s="2" t="s">
        <v>61</v>
      </c>
      <c r="K286" s="2" t="s">
        <v>60</v>
      </c>
    </row>
    <row r="287" spans="1:11" s="1" customFormat="1" x14ac:dyDescent="0.2">
      <c r="A287" s="3">
        <v>16958</v>
      </c>
      <c r="B287" s="3" t="s">
        <v>2141</v>
      </c>
      <c r="C287" s="3" t="s">
        <v>2142</v>
      </c>
      <c r="D287" s="4">
        <v>42412</v>
      </c>
      <c r="E287" s="3">
        <v>1</v>
      </c>
      <c r="F287" s="3" t="s">
        <v>1717</v>
      </c>
      <c r="G287" s="2">
        <v>263.7</v>
      </c>
      <c r="H287" s="2" t="s">
        <v>234</v>
      </c>
      <c r="I287" s="2"/>
      <c r="J287" s="2" t="s">
        <v>39</v>
      </c>
      <c r="K287" s="2" t="s">
        <v>46</v>
      </c>
    </row>
    <row r="288" spans="1:11" s="1" customFormat="1" x14ac:dyDescent="0.2">
      <c r="A288" s="3">
        <v>16959</v>
      </c>
      <c r="B288" s="3" t="s">
        <v>2143</v>
      </c>
      <c r="C288" s="3" t="s">
        <v>2144</v>
      </c>
      <c r="D288" s="4">
        <v>42415</v>
      </c>
      <c r="E288" s="3">
        <v>1</v>
      </c>
      <c r="F288" s="3" t="s">
        <v>1717</v>
      </c>
      <c r="G288" s="2">
        <v>410</v>
      </c>
      <c r="H288" s="2" t="s">
        <v>723</v>
      </c>
      <c r="I288" s="2"/>
      <c r="J288" s="2" t="s">
        <v>39</v>
      </c>
      <c r="K288" s="2" t="s">
        <v>46</v>
      </c>
    </row>
    <row r="289" spans="1:11" s="1" customFormat="1" x14ac:dyDescent="0.2">
      <c r="A289" s="3">
        <v>16961</v>
      </c>
      <c r="B289" s="3" t="s">
        <v>2145</v>
      </c>
      <c r="C289" s="3" t="s">
        <v>2146</v>
      </c>
      <c r="D289" s="4">
        <v>42416</v>
      </c>
      <c r="E289" s="3">
        <v>1</v>
      </c>
      <c r="F289" s="3" t="s">
        <v>1717</v>
      </c>
      <c r="G289" s="2">
        <v>206.1</v>
      </c>
      <c r="H289" s="2" t="s">
        <v>723</v>
      </c>
      <c r="I289" s="2"/>
      <c r="J289" s="2" t="s">
        <v>39</v>
      </c>
      <c r="K289" s="2" t="s">
        <v>46</v>
      </c>
    </row>
    <row r="290" spans="1:11" s="1" customFormat="1" x14ac:dyDescent="0.2">
      <c r="A290" s="3">
        <v>16962</v>
      </c>
      <c r="B290" s="3" t="s">
        <v>2147</v>
      </c>
      <c r="C290" s="3" t="s">
        <v>2148</v>
      </c>
      <c r="D290" s="4">
        <v>42416</v>
      </c>
      <c r="E290" s="3">
        <v>1</v>
      </c>
      <c r="F290" s="3" t="s">
        <v>1717</v>
      </c>
      <c r="G290" s="2">
        <v>31.79</v>
      </c>
      <c r="H290" s="2" t="s">
        <v>723</v>
      </c>
      <c r="I290" s="2"/>
      <c r="J290" s="2" t="s">
        <v>39</v>
      </c>
      <c r="K290" s="2" t="s">
        <v>46</v>
      </c>
    </row>
    <row r="291" spans="1:11" s="1" customFormat="1" x14ac:dyDescent="0.2">
      <c r="A291" s="3">
        <v>16963</v>
      </c>
      <c r="B291" s="3" t="s">
        <v>2147</v>
      </c>
      <c r="C291" s="3" t="s">
        <v>2149</v>
      </c>
      <c r="D291" s="4">
        <v>42416</v>
      </c>
      <c r="E291" s="3">
        <v>1</v>
      </c>
      <c r="F291" s="3" t="s">
        <v>1717</v>
      </c>
      <c r="G291" s="2">
        <v>31.79</v>
      </c>
      <c r="H291" s="2" t="s">
        <v>723</v>
      </c>
      <c r="I291" s="2"/>
      <c r="J291" s="2" t="s">
        <v>39</v>
      </c>
      <c r="K291" s="2" t="s">
        <v>46</v>
      </c>
    </row>
    <row r="292" spans="1:11" s="1" customFormat="1" x14ac:dyDescent="0.2">
      <c r="A292" s="3">
        <v>16964</v>
      </c>
      <c r="B292" s="3" t="s">
        <v>2150</v>
      </c>
      <c r="C292" s="3" t="s">
        <v>2151</v>
      </c>
      <c r="D292" s="4">
        <v>42416</v>
      </c>
      <c r="E292" s="3">
        <v>1</v>
      </c>
      <c r="F292" s="3" t="s">
        <v>1717</v>
      </c>
      <c r="G292" s="2">
        <v>12.15</v>
      </c>
      <c r="H292" s="2" t="s">
        <v>723</v>
      </c>
      <c r="I292" s="2"/>
      <c r="J292" s="2" t="s">
        <v>39</v>
      </c>
      <c r="K292" s="2" t="s">
        <v>46</v>
      </c>
    </row>
    <row r="293" spans="1:11" s="1" customFormat="1" x14ac:dyDescent="0.2">
      <c r="A293" s="3">
        <v>16965</v>
      </c>
      <c r="B293" s="3" t="s">
        <v>2150</v>
      </c>
      <c r="C293" s="3" t="s">
        <v>2152</v>
      </c>
      <c r="D293" s="4">
        <v>42416</v>
      </c>
      <c r="E293" s="3">
        <v>1</v>
      </c>
      <c r="F293" s="3" t="s">
        <v>1717</v>
      </c>
      <c r="G293" s="2">
        <v>12.15</v>
      </c>
      <c r="H293" s="2" t="s">
        <v>723</v>
      </c>
      <c r="I293" s="2"/>
      <c r="J293" s="2" t="s">
        <v>39</v>
      </c>
      <c r="K293" s="2" t="s">
        <v>46</v>
      </c>
    </row>
    <row r="294" spans="1:11" s="1" customFormat="1" x14ac:dyDescent="0.2">
      <c r="A294" s="3">
        <v>16966</v>
      </c>
      <c r="B294" s="3" t="s">
        <v>2150</v>
      </c>
      <c r="C294" s="3" t="s">
        <v>2153</v>
      </c>
      <c r="D294" s="4">
        <v>42416</v>
      </c>
      <c r="E294" s="3">
        <v>1</v>
      </c>
      <c r="F294" s="3" t="s">
        <v>1717</v>
      </c>
      <c r="G294" s="2">
        <v>12.15</v>
      </c>
      <c r="H294" s="2" t="s">
        <v>723</v>
      </c>
      <c r="I294" s="2"/>
      <c r="J294" s="2" t="s">
        <v>39</v>
      </c>
      <c r="K294" s="2" t="s">
        <v>46</v>
      </c>
    </row>
    <row r="295" spans="1:11" s="1" customFormat="1" x14ac:dyDescent="0.2">
      <c r="A295" s="3">
        <v>16967</v>
      </c>
      <c r="B295" s="3" t="s">
        <v>2150</v>
      </c>
      <c r="C295" s="3" t="s">
        <v>2154</v>
      </c>
      <c r="D295" s="4">
        <v>42416</v>
      </c>
      <c r="E295" s="3">
        <v>1</v>
      </c>
      <c r="F295" s="3" t="s">
        <v>1717</v>
      </c>
      <c r="G295" s="2">
        <v>12.15</v>
      </c>
      <c r="H295" s="2" t="s">
        <v>723</v>
      </c>
      <c r="I295" s="2"/>
      <c r="J295" s="2" t="s">
        <v>39</v>
      </c>
      <c r="K295" s="2" t="s">
        <v>46</v>
      </c>
    </row>
    <row r="296" spans="1:11" s="1" customFormat="1" x14ac:dyDescent="0.2">
      <c r="A296" s="3">
        <v>16968</v>
      </c>
      <c r="B296" s="3" t="s">
        <v>2150</v>
      </c>
      <c r="C296" s="3" t="s">
        <v>2155</v>
      </c>
      <c r="D296" s="4">
        <v>42416</v>
      </c>
      <c r="E296" s="3">
        <v>1</v>
      </c>
      <c r="F296" s="3" t="s">
        <v>1717</v>
      </c>
      <c r="G296" s="2">
        <v>12.15</v>
      </c>
      <c r="H296" s="2" t="s">
        <v>723</v>
      </c>
      <c r="I296" s="2"/>
      <c r="J296" s="2" t="s">
        <v>39</v>
      </c>
      <c r="K296" s="2" t="s">
        <v>46</v>
      </c>
    </row>
    <row r="297" spans="1:11" s="1" customFormat="1" x14ac:dyDescent="0.2">
      <c r="A297" s="3">
        <v>16969</v>
      </c>
      <c r="B297" s="3" t="s">
        <v>2156</v>
      </c>
      <c r="C297" s="3" t="s">
        <v>2157</v>
      </c>
      <c r="D297" s="4">
        <v>42424</v>
      </c>
      <c r="E297" s="3">
        <v>1</v>
      </c>
      <c r="F297" s="3" t="s">
        <v>1717</v>
      </c>
      <c r="G297" s="2">
        <v>78.86</v>
      </c>
      <c r="H297" s="2" t="s">
        <v>723</v>
      </c>
      <c r="I297" s="2"/>
      <c r="J297" s="2" t="s">
        <v>39</v>
      </c>
      <c r="K297" s="2" t="s">
        <v>46</v>
      </c>
    </row>
    <row r="298" spans="1:11" s="1" customFormat="1" x14ac:dyDescent="0.2">
      <c r="A298" s="3">
        <v>16970</v>
      </c>
      <c r="B298" s="3" t="s">
        <v>2158</v>
      </c>
      <c r="C298" s="3" t="s">
        <v>2159</v>
      </c>
      <c r="D298" s="4">
        <v>42429</v>
      </c>
      <c r="E298" s="3">
        <v>1</v>
      </c>
      <c r="F298" s="3" t="s">
        <v>1717</v>
      </c>
      <c r="G298" s="2">
        <v>470</v>
      </c>
      <c r="H298" s="2" t="s">
        <v>699</v>
      </c>
      <c r="I298" s="2"/>
      <c r="J298" s="2" t="s">
        <v>39</v>
      </c>
      <c r="K298" s="2" t="s">
        <v>46</v>
      </c>
    </row>
    <row r="299" spans="1:11" s="1" customFormat="1" x14ac:dyDescent="0.2">
      <c r="A299" s="3">
        <v>16971</v>
      </c>
      <c r="B299" s="3" t="s">
        <v>2158</v>
      </c>
      <c r="C299" s="3" t="s">
        <v>2160</v>
      </c>
      <c r="D299" s="4">
        <v>42429</v>
      </c>
      <c r="E299" s="3">
        <v>1</v>
      </c>
      <c r="F299" s="3" t="s">
        <v>1717</v>
      </c>
      <c r="G299" s="2">
        <v>470</v>
      </c>
      <c r="H299" s="2" t="s">
        <v>36</v>
      </c>
      <c r="I299" s="2"/>
      <c r="J299" s="2" t="s">
        <v>39</v>
      </c>
      <c r="K299" s="2" t="s">
        <v>46</v>
      </c>
    </row>
    <row r="300" spans="1:11" s="1" customFormat="1" x14ac:dyDescent="0.2">
      <c r="A300" s="3">
        <v>16972</v>
      </c>
      <c r="B300" s="3" t="s">
        <v>2158</v>
      </c>
      <c r="C300" s="3" t="s">
        <v>2161</v>
      </c>
      <c r="D300" s="4">
        <v>42429</v>
      </c>
      <c r="E300" s="3">
        <v>1</v>
      </c>
      <c r="F300" s="3" t="s">
        <v>1717</v>
      </c>
      <c r="G300" s="2">
        <v>470</v>
      </c>
      <c r="H300" s="2" t="s">
        <v>83</v>
      </c>
      <c r="I300" s="2"/>
      <c r="J300" s="2" t="s">
        <v>39</v>
      </c>
      <c r="K300" s="2" t="s">
        <v>46</v>
      </c>
    </row>
    <row r="301" spans="1:11" s="1" customFormat="1" x14ac:dyDescent="0.2">
      <c r="A301" s="3">
        <v>16973</v>
      </c>
      <c r="B301" s="3" t="s">
        <v>2075</v>
      </c>
      <c r="C301" s="3" t="s">
        <v>2162</v>
      </c>
      <c r="D301" s="4">
        <v>42429</v>
      </c>
      <c r="E301" s="3">
        <v>1</v>
      </c>
      <c r="F301" s="3" t="s">
        <v>1717</v>
      </c>
      <c r="G301" s="2">
        <v>212.23</v>
      </c>
      <c r="H301" s="2" t="s">
        <v>83</v>
      </c>
      <c r="I301" s="2"/>
      <c r="J301" s="2" t="s">
        <v>39</v>
      </c>
      <c r="K301" s="2" t="s">
        <v>46</v>
      </c>
    </row>
    <row r="302" spans="1:11" s="1" customFormat="1" x14ac:dyDescent="0.2">
      <c r="A302" s="3">
        <v>16974</v>
      </c>
      <c r="B302" s="3" t="s">
        <v>2163</v>
      </c>
      <c r="C302" s="3" t="s">
        <v>2164</v>
      </c>
      <c r="D302" s="4">
        <v>42429</v>
      </c>
      <c r="E302" s="3">
        <v>1</v>
      </c>
      <c r="F302" s="3" t="s">
        <v>1717</v>
      </c>
      <c r="G302" s="2">
        <v>187.11</v>
      </c>
      <c r="H302" s="2" t="s">
        <v>87</v>
      </c>
      <c r="I302" s="2"/>
      <c r="J302" s="2" t="s">
        <v>39</v>
      </c>
      <c r="K302" s="2" t="s">
        <v>46</v>
      </c>
    </row>
    <row r="303" spans="1:11" s="1" customFormat="1" x14ac:dyDescent="0.2">
      <c r="A303" s="3">
        <v>16975</v>
      </c>
      <c r="B303" s="3" t="s">
        <v>2163</v>
      </c>
      <c r="C303" s="3" t="s">
        <v>2165</v>
      </c>
      <c r="D303" s="4">
        <v>42429</v>
      </c>
      <c r="E303" s="3">
        <v>1</v>
      </c>
      <c r="F303" s="3" t="s">
        <v>1717</v>
      </c>
      <c r="G303" s="2">
        <v>187.11</v>
      </c>
      <c r="H303" s="2" t="s">
        <v>87</v>
      </c>
      <c r="I303" s="2"/>
      <c r="J303" s="2" t="s">
        <v>39</v>
      </c>
      <c r="K303" s="2" t="s">
        <v>46</v>
      </c>
    </row>
    <row r="304" spans="1:11" s="1" customFormat="1" x14ac:dyDescent="0.2">
      <c r="A304" s="3">
        <v>16976</v>
      </c>
      <c r="B304" s="3" t="s">
        <v>2166</v>
      </c>
      <c r="C304" s="3" t="s">
        <v>2167</v>
      </c>
      <c r="D304" s="4">
        <v>42429</v>
      </c>
      <c r="E304" s="3">
        <v>1</v>
      </c>
      <c r="F304" s="3" t="s">
        <v>1717</v>
      </c>
      <c r="G304" s="2">
        <v>240.64</v>
      </c>
      <c r="H304" s="2" t="s">
        <v>2037</v>
      </c>
      <c r="I304" s="2"/>
      <c r="J304" s="2" t="s">
        <v>2038</v>
      </c>
      <c r="K304" s="2" t="s">
        <v>2039</v>
      </c>
    </row>
    <row r="305" spans="1:11" s="1" customFormat="1" x14ac:dyDescent="0.2">
      <c r="A305" s="3">
        <v>16978</v>
      </c>
      <c r="B305" s="3" t="s">
        <v>2168</v>
      </c>
      <c r="C305" s="3" t="s">
        <v>2169</v>
      </c>
      <c r="D305" s="4">
        <v>42429</v>
      </c>
      <c r="E305" s="3">
        <v>1</v>
      </c>
      <c r="F305" s="3" t="s">
        <v>1717</v>
      </c>
      <c r="G305" s="2">
        <v>200</v>
      </c>
      <c r="H305" s="2"/>
      <c r="I305" s="2"/>
      <c r="J305" s="2" t="s">
        <v>39</v>
      </c>
      <c r="K305" s="2" t="s">
        <v>46</v>
      </c>
    </row>
    <row r="306" spans="1:11" s="1" customFormat="1" x14ac:dyDescent="0.2">
      <c r="A306" s="3">
        <v>16979</v>
      </c>
      <c r="B306" s="3" t="s">
        <v>2170</v>
      </c>
      <c r="C306" s="3" t="s">
        <v>2171</v>
      </c>
      <c r="D306" s="4">
        <v>42429</v>
      </c>
      <c r="E306" s="3">
        <v>1</v>
      </c>
      <c r="F306" s="3" t="s">
        <v>1717</v>
      </c>
      <c r="G306" s="2">
        <v>200</v>
      </c>
      <c r="H306" s="2" t="s">
        <v>234</v>
      </c>
      <c r="I306" s="2"/>
      <c r="J306" s="2" t="s">
        <v>39</v>
      </c>
      <c r="K306" s="2" t="s">
        <v>46</v>
      </c>
    </row>
    <row r="307" spans="1:11" s="1" customFormat="1" x14ac:dyDescent="0.2">
      <c r="A307" s="3">
        <v>16980</v>
      </c>
      <c r="B307" s="3" t="s">
        <v>2172</v>
      </c>
      <c r="C307" s="3" t="s">
        <v>2173</v>
      </c>
      <c r="D307" s="4">
        <v>42429</v>
      </c>
      <c r="E307" s="3">
        <v>5</v>
      </c>
      <c r="F307" s="3" t="s">
        <v>1717</v>
      </c>
      <c r="G307" s="2">
        <v>200</v>
      </c>
      <c r="H307" s="2" t="s">
        <v>234</v>
      </c>
      <c r="I307" s="2"/>
      <c r="J307" s="2" t="s">
        <v>39</v>
      </c>
      <c r="K307" s="2" t="s">
        <v>46</v>
      </c>
    </row>
    <row r="308" spans="1:11" s="1" customFormat="1" x14ac:dyDescent="0.2">
      <c r="A308" s="3">
        <v>16981</v>
      </c>
      <c r="B308" s="3" t="s">
        <v>2174</v>
      </c>
      <c r="C308" s="3" t="s">
        <v>2175</v>
      </c>
      <c r="D308" s="4">
        <v>42429</v>
      </c>
      <c r="E308" s="3">
        <v>1</v>
      </c>
      <c r="F308" s="3" t="s">
        <v>1717</v>
      </c>
      <c r="G308" s="2">
        <v>250</v>
      </c>
      <c r="H308" s="2" t="s">
        <v>234</v>
      </c>
      <c r="I308" s="2"/>
      <c r="J308" s="2" t="s">
        <v>39</v>
      </c>
      <c r="K308" s="2" t="s">
        <v>46</v>
      </c>
    </row>
    <row r="309" spans="1:11" s="1" customFormat="1" x14ac:dyDescent="0.2">
      <c r="A309" s="3">
        <v>16982</v>
      </c>
      <c r="B309" s="3" t="s">
        <v>2176</v>
      </c>
      <c r="C309" s="3" t="s">
        <v>2177</v>
      </c>
      <c r="D309" s="4">
        <v>42429</v>
      </c>
      <c r="E309" s="3">
        <v>1</v>
      </c>
      <c r="F309" s="3" t="s">
        <v>1717</v>
      </c>
      <c r="G309" s="2">
        <v>300</v>
      </c>
      <c r="H309" s="2" t="s">
        <v>234</v>
      </c>
      <c r="I309" s="2"/>
      <c r="J309" s="2" t="s">
        <v>39</v>
      </c>
      <c r="K309" s="2" t="s">
        <v>46</v>
      </c>
    </row>
    <row r="310" spans="1:11" s="1" customFormat="1" x14ac:dyDescent="0.2">
      <c r="A310" s="3">
        <v>16983</v>
      </c>
      <c r="B310" s="3" t="s">
        <v>2178</v>
      </c>
      <c r="C310" s="3" t="s">
        <v>2179</v>
      </c>
      <c r="D310" s="4">
        <v>42429</v>
      </c>
      <c r="E310" s="3">
        <v>1</v>
      </c>
      <c r="F310" s="3" t="s">
        <v>1717</v>
      </c>
      <c r="G310" s="2">
        <v>400</v>
      </c>
      <c r="H310" s="2" t="s">
        <v>234</v>
      </c>
      <c r="I310" s="2"/>
      <c r="J310" s="2" t="s">
        <v>39</v>
      </c>
      <c r="K310" s="2" t="s">
        <v>46</v>
      </c>
    </row>
    <row r="311" spans="1:11" s="1" customFormat="1" x14ac:dyDescent="0.2">
      <c r="A311" s="3">
        <v>16984</v>
      </c>
      <c r="B311" s="3" t="s">
        <v>2180</v>
      </c>
      <c r="C311" s="3" t="s">
        <v>2181</v>
      </c>
      <c r="D311" s="4">
        <v>42429</v>
      </c>
      <c r="E311" s="3">
        <v>1</v>
      </c>
      <c r="F311" s="3" t="s">
        <v>1717</v>
      </c>
      <c r="G311" s="2">
        <v>100</v>
      </c>
      <c r="H311" s="2" t="s">
        <v>234</v>
      </c>
      <c r="I311" s="2"/>
      <c r="J311" s="2" t="s">
        <v>39</v>
      </c>
      <c r="K311" s="2" t="s">
        <v>46</v>
      </c>
    </row>
    <row r="312" spans="1:11" s="1" customFormat="1" x14ac:dyDescent="0.2">
      <c r="A312" s="3">
        <v>16985</v>
      </c>
      <c r="B312" s="3" t="s">
        <v>2182</v>
      </c>
      <c r="C312" s="3" t="s">
        <v>2183</v>
      </c>
      <c r="D312" s="4">
        <v>42429</v>
      </c>
      <c r="E312" s="3">
        <v>1</v>
      </c>
      <c r="F312" s="3" t="s">
        <v>1717</v>
      </c>
      <c r="G312" s="2">
        <v>200</v>
      </c>
      <c r="H312" s="2" t="s">
        <v>234</v>
      </c>
      <c r="I312" s="2"/>
      <c r="J312" s="2" t="s">
        <v>39</v>
      </c>
      <c r="K312" s="2" t="s">
        <v>46</v>
      </c>
    </row>
    <row r="313" spans="1:11" s="1" customFormat="1" x14ac:dyDescent="0.2">
      <c r="A313" s="3">
        <v>16986</v>
      </c>
      <c r="B313" s="3" t="s">
        <v>2184</v>
      </c>
      <c r="C313" s="3" t="s">
        <v>2185</v>
      </c>
      <c r="D313" s="4">
        <v>42429</v>
      </c>
      <c r="E313" s="3">
        <v>1</v>
      </c>
      <c r="F313" s="3" t="s">
        <v>1717</v>
      </c>
      <c r="G313" s="2">
        <v>400</v>
      </c>
      <c r="H313" s="2" t="s">
        <v>234</v>
      </c>
      <c r="I313" s="2"/>
      <c r="J313" s="2" t="s">
        <v>39</v>
      </c>
      <c r="K313" s="2" t="s">
        <v>46</v>
      </c>
    </row>
    <row r="314" spans="1:11" s="1" customFormat="1" x14ac:dyDescent="0.2">
      <c r="A314" s="3">
        <v>16987</v>
      </c>
      <c r="B314" s="3" t="s">
        <v>2186</v>
      </c>
      <c r="C314" s="3" t="s">
        <v>2187</v>
      </c>
      <c r="D314" s="4">
        <v>42429</v>
      </c>
      <c r="E314" s="3">
        <v>1</v>
      </c>
      <c r="F314" s="3" t="s">
        <v>1717</v>
      </c>
      <c r="G314" s="2">
        <v>400</v>
      </c>
      <c r="H314" s="2" t="s">
        <v>234</v>
      </c>
      <c r="I314" s="2"/>
      <c r="J314" s="2" t="s">
        <v>39</v>
      </c>
      <c r="K314" s="2" t="s">
        <v>46</v>
      </c>
    </row>
    <row r="315" spans="1:11" s="1" customFormat="1" x14ac:dyDescent="0.2">
      <c r="A315" s="3">
        <v>16988</v>
      </c>
      <c r="B315" s="3" t="s">
        <v>2188</v>
      </c>
      <c r="C315" s="3" t="s">
        <v>2189</v>
      </c>
      <c r="D315" s="4">
        <v>42429</v>
      </c>
      <c r="E315" s="3">
        <v>1</v>
      </c>
      <c r="F315" s="3" t="s">
        <v>1717</v>
      </c>
      <c r="G315" s="2">
        <v>150</v>
      </c>
      <c r="H315" s="2" t="s">
        <v>234</v>
      </c>
      <c r="I315" s="2"/>
      <c r="J315" s="2" t="s">
        <v>39</v>
      </c>
      <c r="K315" s="2" t="s">
        <v>46</v>
      </c>
    </row>
    <row r="316" spans="1:11" s="1" customFormat="1" x14ac:dyDescent="0.2">
      <c r="A316" s="3">
        <v>16989</v>
      </c>
      <c r="B316" s="3" t="s">
        <v>2190</v>
      </c>
      <c r="C316" s="3" t="s">
        <v>2191</v>
      </c>
      <c r="D316" s="4">
        <v>42429</v>
      </c>
      <c r="E316" s="3">
        <v>1</v>
      </c>
      <c r="F316" s="3" t="s">
        <v>1717</v>
      </c>
      <c r="G316" s="2">
        <v>180</v>
      </c>
      <c r="H316" s="2" t="s">
        <v>234</v>
      </c>
      <c r="I316" s="2"/>
      <c r="J316" s="2" t="s">
        <v>39</v>
      </c>
      <c r="K316" s="2" t="s">
        <v>46</v>
      </c>
    </row>
    <row r="317" spans="1:11" s="1" customFormat="1" x14ac:dyDescent="0.2">
      <c r="A317" s="3">
        <v>16990</v>
      </c>
      <c r="B317" s="3" t="s">
        <v>2192</v>
      </c>
      <c r="C317" s="3" t="s">
        <v>2193</v>
      </c>
      <c r="D317" s="4">
        <v>42429</v>
      </c>
      <c r="E317" s="3">
        <v>1</v>
      </c>
      <c r="F317" s="3" t="s">
        <v>1717</v>
      </c>
      <c r="G317" s="2">
        <v>180</v>
      </c>
      <c r="H317" s="2" t="s">
        <v>234</v>
      </c>
      <c r="I317" s="2"/>
      <c r="J317" s="2" t="s">
        <v>39</v>
      </c>
      <c r="K317" s="2" t="s">
        <v>46</v>
      </c>
    </row>
    <row r="318" spans="1:11" s="1" customFormat="1" x14ac:dyDescent="0.2">
      <c r="A318" s="3">
        <v>16991</v>
      </c>
      <c r="B318" s="3" t="s">
        <v>2194</v>
      </c>
      <c r="C318" s="3" t="s">
        <v>2195</v>
      </c>
      <c r="D318" s="4">
        <v>42429</v>
      </c>
      <c r="E318" s="3">
        <v>1</v>
      </c>
      <c r="F318" s="3" t="s">
        <v>1717</v>
      </c>
      <c r="G318" s="2">
        <v>150</v>
      </c>
      <c r="H318" s="2" t="s">
        <v>234</v>
      </c>
      <c r="I318" s="2"/>
      <c r="J318" s="2" t="s">
        <v>39</v>
      </c>
      <c r="K318" s="2" t="s">
        <v>46</v>
      </c>
    </row>
    <row r="319" spans="1:11" s="1" customFormat="1" x14ac:dyDescent="0.2">
      <c r="A319" s="3">
        <v>16992</v>
      </c>
      <c r="B319" s="3" t="s">
        <v>2196</v>
      </c>
      <c r="C319" s="3" t="s">
        <v>2197</v>
      </c>
      <c r="D319" s="4">
        <v>42429</v>
      </c>
      <c r="E319" s="3">
        <v>1</v>
      </c>
      <c r="F319" s="3" t="s">
        <v>1717</v>
      </c>
      <c r="G319" s="2">
        <v>120</v>
      </c>
      <c r="H319" s="2" t="s">
        <v>234</v>
      </c>
      <c r="I319" s="2"/>
      <c r="J319" s="2" t="s">
        <v>39</v>
      </c>
      <c r="K319" s="2" t="s">
        <v>46</v>
      </c>
    </row>
    <row r="320" spans="1:11" s="1" customFormat="1" x14ac:dyDescent="0.2">
      <c r="A320" s="3">
        <v>16993</v>
      </c>
      <c r="B320" s="3" t="s">
        <v>2198</v>
      </c>
      <c r="C320" s="3" t="s">
        <v>2199</v>
      </c>
      <c r="D320" s="4">
        <v>42429</v>
      </c>
      <c r="E320" s="3">
        <v>1</v>
      </c>
      <c r="F320" s="3" t="s">
        <v>1717</v>
      </c>
      <c r="G320" s="2">
        <v>150</v>
      </c>
      <c r="H320" s="2" t="s">
        <v>234</v>
      </c>
      <c r="I320" s="2"/>
      <c r="J320" s="2" t="s">
        <v>39</v>
      </c>
      <c r="K320" s="2" t="s">
        <v>46</v>
      </c>
    </row>
    <row r="321" spans="1:11" s="1" customFormat="1" x14ac:dyDescent="0.2">
      <c r="A321" s="3">
        <v>16994</v>
      </c>
      <c r="B321" s="3" t="s">
        <v>2200</v>
      </c>
      <c r="C321" s="3" t="s">
        <v>2201</v>
      </c>
      <c r="D321" s="4">
        <v>42429</v>
      </c>
      <c r="E321" s="3">
        <v>1</v>
      </c>
      <c r="F321" s="3" t="s">
        <v>1717</v>
      </c>
      <c r="G321" s="2">
        <v>400</v>
      </c>
      <c r="H321" s="2" t="s">
        <v>234</v>
      </c>
      <c r="I321" s="2"/>
      <c r="J321" s="2" t="s">
        <v>39</v>
      </c>
      <c r="K321" s="2" t="s">
        <v>46</v>
      </c>
    </row>
    <row r="322" spans="1:11" s="1" customFormat="1" x14ac:dyDescent="0.2">
      <c r="A322" s="3">
        <v>16995</v>
      </c>
      <c r="B322" s="3" t="s">
        <v>2202</v>
      </c>
      <c r="C322" s="3" t="s">
        <v>2203</v>
      </c>
      <c r="D322" s="4">
        <v>42429</v>
      </c>
      <c r="E322" s="3">
        <v>1</v>
      </c>
      <c r="F322" s="3" t="s">
        <v>1717</v>
      </c>
      <c r="G322" s="2">
        <v>200</v>
      </c>
      <c r="H322" s="2" t="s">
        <v>234</v>
      </c>
      <c r="I322" s="2"/>
      <c r="J322" s="2" t="s">
        <v>39</v>
      </c>
      <c r="K322" s="2" t="s">
        <v>46</v>
      </c>
    </row>
    <row r="323" spans="1:11" s="1" customFormat="1" x14ac:dyDescent="0.2">
      <c r="A323" s="3">
        <v>16996</v>
      </c>
      <c r="B323" s="3" t="s">
        <v>2204</v>
      </c>
      <c r="C323" s="3" t="s">
        <v>2205</v>
      </c>
      <c r="D323" s="4">
        <v>42429</v>
      </c>
      <c r="E323" s="3">
        <v>1</v>
      </c>
      <c r="F323" s="3" t="s">
        <v>1717</v>
      </c>
      <c r="G323" s="2">
        <v>180</v>
      </c>
      <c r="H323" s="2"/>
      <c r="I323" s="2"/>
      <c r="J323" s="2" t="s">
        <v>39</v>
      </c>
      <c r="K323" s="2" t="s">
        <v>46</v>
      </c>
    </row>
    <row r="324" spans="1:11" s="1" customFormat="1" x14ac:dyDescent="0.2">
      <c r="A324" s="3">
        <v>16997</v>
      </c>
      <c r="B324" s="3" t="s">
        <v>2206</v>
      </c>
      <c r="C324" s="3" t="s">
        <v>2207</v>
      </c>
      <c r="D324" s="4">
        <v>42429</v>
      </c>
      <c r="E324" s="3">
        <v>1</v>
      </c>
      <c r="F324" s="3" t="s">
        <v>1717</v>
      </c>
      <c r="G324" s="2">
        <v>242.74</v>
      </c>
      <c r="H324" s="2"/>
      <c r="I324" s="2"/>
      <c r="J324" s="2" t="s">
        <v>39</v>
      </c>
      <c r="K324" s="2" t="s">
        <v>46</v>
      </c>
    </row>
    <row r="325" spans="1:11" s="1" customFormat="1" x14ac:dyDescent="0.2">
      <c r="A325" s="3">
        <v>16998</v>
      </c>
      <c r="B325" s="3" t="s">
        <v>2208</v>
      </c>
      <c r="C325" s="3" t="s">
        <v>2209</v>
      </c>
      <c r="D325" s="4">
        <v>42429</v>
      </c>
      <c r="E325" s="3">
        <v>1</v>
      </c>
      <c r="F325" s="3" t="s">
        <v>1717</v>
      </c>
      <c r="G325" s="2">
        <v>242.75</v>
      </c>
      <c r="H325" s="2"/>
      <c r="I325" s="2"/>
      <c r="J325" s="2" t="s">
        <v>39</v>
      </c>
      <c r="K325" s="2" t="s">
        <v>46</v>
      </c>
    </row>
    <row r="326" spans="1:11" s="1" customFormat="1" x14ac:dyDescent="0.2">
      <c r="A326" s="3">
        <v>16999</v>
      </c>
      <c r="B326" s="3" t="s">
        <v>2210</v>
      </c>
      <c r="C326" s="3" t="s">
        <v>2211</v>
      </c>
      <c r="D326" s="4">
        <v>42429</v>
      </c>
      <c r="E326" s="3">
        <v>1</v>
      </c>
      <c r="F326" s="3" t="s">
        <v>1717</v>
      </c>
      <c r="G326" s="2">
        <v>242.75</v>
      </c>
      <c r="H326" s="2"/>
      <c r="I326" s="2"/>
      <c r="J326" s="2" t="s">
        <v>39</v>
      </c>
      <c r="K326" s="2" t="s">
        <v>46</v>
      </c>
    </row>
    <row r="327" spans="1:11" s="1" customFormat="1" x14ac:dyDescent="0.2">
      <c r="A327" s="3">
        <v>17000</v>
      </c>
      <c r="B327" s="3" t="s">
        <v>2212</v>
      </c>
      <c r="C327" s="3" t="s">
        <v>2213</v>
      </c>
      <c r="D327" s="4">
        <v>42429</v>
      </c>
      <c r="E327" s="3">
        <v>1</v>
      </c>
      <c r="F327" s="3" t="s">
        <v>1717</v>
      </c>
      <c r="G327" s="2">
        <v>242.75</v>
      </c>
      <c r="H327" s="2"/>
      <c r="I327" s="2"/>
      <c r="J327" s="2" t="s">
        <v>39</v>
      </c>
      <c r="K327" s="2" t="s">
        <v>46</v>
      </c>
    </row>
    <row r="328" spans="1:11" s="1" customFormat="1" x14ac:dyDescent="0.2">
      <c r="A328" s="3">
        <v>17001</v>
      </c>
      <c r="B328" s="3" t="s">
        <v>2214</v>
      </c>
      <c r="C328" s="3" t="s">
        <v>2215</v>
      </c>
      <c r="D328" s="4">
        <v>42429</v>
      </c>
      <c r="E328" s="3">
        <v>1</v>
      </c>
      <c r="F328" s="3" t="s">
        <v>1717</v>
      </c>
      <c r="G328" s="2">
        <v>242.75</v>
      </c>
      <c r="H328" s="2"/>
      <c r="I328" s="2"/>
      <c r="J328" s="2" t="s">
        <v>39</v>
      </c>
      <c r="K328" s="2" t="s">
        <v>46</v>
      </c>
    </row>
    <row r="329" spans="1:11" s="1" customFormat="1" x14ac:dyDescent="0.2">
      <c r="A329" s="3">
        <v>17002</v>
      </c>
      <c r="B329" s="3" t="s">
        <v>2216</v>
      </c>
      <c r="C329" s="3" t="s">
        <v>2217</v>
      </c>
      <c r="D329" s="4">
        <v>42429</v>
      </c>
      <c r="E329" s="3">
        <v>1</v>
      </c>
      <c r="F329" s="3" t="s">
        <v>1717</v>
      </c>
      <c r="G329" s="2">
        <v>350</v>
      </c>
      <c r="H329" s="2"/>
      <c r="I329" s="2"/>
      <c r="J329" s="2" t="s">
        <v>39</v>
      </c>
      <c r="K329" s="2" t="s">
        <v>46</v>
      </c>
    </row>
    <row r="330" spans="1:11" s="1" customFormat="1" x14ac:dyDescent="0.2">
      <c r="A330" s="3">
        <v>17003</v>
      </c>
      <c r="B330" s="3" t="s">
        <v>2218</v>
      </c>
      <c r="C330" s="3" t="s">
        <v>2219</v>
      </c>
      <c r="D330" s="4">
        <v>42429</v>
      </c>
      <c r="E330" s="3">
        <v>1</v>
      </c>
      <c r="F330" s="3" t="s">
        <v>1717</v>
      </c>
      <c r="G330" s="2">
        <v>488</v>
      </c>
      <c r="H330" s="2"/>
      <c r="I330" s="2"/>
      <c r="J330" s="2" t="s">
        <v>39</v>
      </c>
      <c r="K330" s="2" t="s">
        <v>46</v>
      </c>
    </row>
    <row r="331" spans="1:11" s="1" customFormat="1" x14ac:dyDescent="0.2">
      <c r="A331" s="3">
        <v>17004</v>
      </c>
      <c r="B331" s="3" t="s">
        <v>2220</v>
      </c>
      <c r="C331" s="3" t="s">
        <v>2221</v>
      </c>
      <c r="D331" s="4">
        <v>42429</v>
      </c>
      <c r="E331" s="3">
        <v>1</v>
      </c>
      <c r="F331" s="3" t="s">
        <v>1717</v>
      </c>
      <c r="G331" s="2">
        <v>110</v>
      </c>
      <c r="H331" s="2"/>
      <c r="I331" s="2"/>
      <c r="J331" s="2" t="s">
        <v>39</v>
      </c>
      <c r="K331" s="2" t="s">
        <v>46</v>
      </c>
    </row>
    <row r="332" spans="1:11" s="1" customFormat="1" x14ac:dyDescent="0.2">
      <c r="A332" s="3">
        <v>17005</v>
      </c>
      <c r="B332" s="3" t="s">
        <v>2222</v>
      </c>
      <c r="C332" s="3" t="s">
        <v>2223</v>
      </c>
      <c r="D332" s="4">
        <v>42429</v>
      </c>
      <c r="E332" s="3">
        <v>1</v>
      </c>
      <c r="F332" s="3" t="s">
        <v>1717</v>
      </c>
      <c r="G332" s="2">
        <v>350</v>
      </c>
      <c r="H332" s="2"/>
      <c r="I332" s="2"/>
      <c r="J332" s="2" t="s">
        <v>39</v>
      </c>
      <c r="K332" s="2" t="s">
        <v>46</v>
      </c>
    </row>
    <row r="333" spans="1:11" s="1" customFormat="1" x14ac:dyDescent="0.2">
      <c r="A333" s="3">
        <v>17006</v>
      </c>
      <c r="B333" s="3" t="s">
        <v>2222</v>
      </c>
      <c r="C333" s="3" t="s">
        <v>2224</v>
      </c>
      <c r="D333" s="4">
        <v>42429</v>
      </c>
      <c r="E333" s="3">
        <v>1</v>
      </c>
      <c r="F333" s="3" t="s">
        <v>1717</v>
      </c>
      <c r="G333" s="2">
        <v>350</v>
      </c>
      <c r="H333" s="2"/>
      <c r="I333" s="2"/>
      <c r="J333" s="2" t="s">
        <v>39</v>
      </c>
      <c r="K333" s="2" t="s">
        <v>46</v>
      </c>
    </row>
    <row r="334" spans="1:11" s="1" customFormat="1" x14ac:dyDescent="0.2">
      <c r="A334" s="3">
        <v>17007</v>
      </c>
      <c r="B334" s="3" t="s">
        <v>2225</v>
      </c>
      <c r="C334" s="3" t="s">
        <v>2226</v>
      </c>
      <c r="D334" s="4">
        <v>42429</v>
      </c>
      <c r="E334" s="3">
        <v>1</v>
      </c>
      <c r="F334" s="3" t="s">
        <v>1717</v>
      </c>
      <c r="G334" s="2">
        <v>350</v>
      </c>
      <c r="H334" s="2"/>
      <c r="I334" s="2"/>
      <c r="J334" s="2" t="s">
        <v>39</v>
      </c>
      <c r="K334" s="2" t="s">
        <v>46</v>
      </c>
    </row>
    <row r="335" spans="1:11" s="1" customFormat="1" x14ac:dyDescent="0.2">
      <c r="A335" s="3">
        <v>17008</v>
      </c>
      <c r="B335" s="3" t="s">
        <v>2222</v>
      </c>
      <c r="C335" s="3" t="s">
        <v>2227</v>
      </c>
      <c r="D335" s="4">
        <v>42429</v>
      </c>
      <c r="E335" s="3">
        <v>1</v>
      </c>
      <c r="F335" s="3" t="s">
        <v>1717</v>
      </c>
      <c r="G335" s="2">
        <v>350</v>
      </c>
      <c r="H335" s="2"/>
      <c r="I335" s="2"/>
      <c r="J335" s="2" t="s">
        <v>39</v>
      </c>
      <c r="K335" s="2" t="s">
        <v>46</v>
      </c>
    </row>
    <row r="336" spans="1:11" s="1" customFormat="1" x14ac:dyDescent="0.2">
      <c r="A336" s="3">
        <v>17009</v>
      </c>
      <c r="B336" s="3" t="s">
        <v>2216</v>
      </c>
      <c r="C336" s="3" t="s">
        <v>2228</v>
      </c>
      <c r="D336" s="4">
        <v>42429</v>
      </c>
      <c r="E336" s="3">
        <v>1</v>
      </c>
      <c r="F336" s="3" t="s">
        <v>1717</v>
      </c>
      <c r="G336" s="2">
        <v>350</v>
      </c>
      <c r="H336" s="2"/>
      <c r="I336" s="2"/>
      <c r="J336" s="2" t="s">
        <v>39</v>
      </c>
      <c r="K336" s="2" t="s">
        <v>46</v>
      </c>
    </row>
    <row r="337" spans="1:11" s="1" customFormat="1" x14ac:dyDescent="0.2">
      <c r="A337" s="3">
        <v>17010</v>
      </c>
      <c r="B337" s="3" t="s">
        <v>2216</v>
      </c>
      <c r="C337" s="3" t="s">
        <v>2229</v>
      </c>
      <c r="D337" s="4">
        <v>42429</v>
      </c>
      <c r="E337" s="3">
        <v>1</v>
      </c>
      <c r="F337" s="3" t="s">
        <v>1717</v>
      </c>
      <c r="G337" s="2">
        <v>350</v>
      </c>
      <c r="H337" s="2"/>
      <c r="I337" s="2"/>
      <c r="J337" s="2" t="s">
        <v>39</v>
      </c>
      <c r="K337" s="2" t="s">
        <v>46</v>
      </c>
    </row>
    <row r="338" spans="1:11" s="1" customFormat="1" x14ac:dyDescent="0.2">
      <c r="A338" s="3">
        <v>17011</v>
      </c>
      <c r="B338" s="3" t="s">
        <v>2216</v>
      </c>
      <c r="C338" s="3" t="s">
        <v>2230</v>
      </c>
      <c r="D338" s="4">
        <v>42429</v>
      </c>
      <c r="E338" s="3">
        <v>1</v>
      </c>
      <c r="F338" s="3" t="s">
        <v>1717</v>
      </c>
      <c r="G338" s="2">
        <v>350</v>
      </c>
      <c r="H338" s="2"/>
      <c r="I338" s="2"/>
      <c r="J338" s="2" t="s">
        <v>39</v>
      </c>
      <c r="K338" s="2" t="s">
        <v>46</v>
      </c>
    </row>
    <row r="339" spans="1:11" s="1" customFormat="1" x14ac:dyDescent="0.2">
      <c r="A339" s="3">
        <v>17012</v>
      </c>
      <c r="B339" s="3" t="s">
        <v>2216</v>
      </c>
      <c r="C339" s="3" t="s">
        <v>2231</v>
      </c>
      <c r="D339" s="4">
        <v>42429</v>
      </c>
      <c r="E339" s="3">
        <v>1</v>
      </c>
      <c r="F339" s="3" t="s">
        <v>1717</v>
      </c>
      <c r="G339" s="2">
        <v>350</v>
      </c>
      <c r="H339" s="2"/>
      <c r="I339" s="2"/>
      <c r="J339" s="2" t="s">
        <v>39</v>
      </c>
      <c r="K339" s="2" t="s">
        <v>46</v>
      </c>
    </row>
    <row r="340" spans="1:11" s="1" customFormat="1" x14ac:dyDescent="0.2">
      <c r="A340" s="3">
        <v>17013</v>
      </c>
      <c r="B340" s="3" t="s">
        <v>2232</v>
      </c>
      <c r="C340" s="3" t="s">
        <v>2233</v>
      </c>
      <c r="D340" s="4">
        <v>42429</v>
      </c>
      <c r="E340" s="3">
        <v>1</v>
      </c>
      <c r="F340" s="3" t="s">
        <v>1717</v>
      </c>
      <c r="G340" s="2">
        <v>350</v>
      </c>
      <c r="H340" s="2"/>
      <c r="I340" s="2"/>
      <c r="J340" s="2" t="s">
        <v>39</v>
      </c>
      <c r="K340" s="2" t="s">
        <v>46</v>
      </c>
    </row>
    <row r="341" spans="1:11" s="1" customFormat="1" x14ac:dyDescent="0.2">
      <c r="A341" s="3">
        <v>17014</v>
      </c>
      <c r="B341" s="3" t="s">
        <v>2234</v>
      </c>
      <c r="C341" s="3" t="s">
        <v>2235</v>
      </c>
      <c r="D341" s="4">
        <v>42429</v>
      </c>
      <c r="E341" s="3">
        <v>1</v>
      </c>
      <c r="F341" s="3" t="s">
        <v>1717</v>
      </c>
      <c r="G341" s="2">
        <v>300</v>
      </c>
      <c r="H341" s="2"/>
      <c r="I341" s="2"/>
      <c r="J341" s="2" t="s">
        <v>39</v>
      </c>
      <c r="K341" s="2" t="s">
        <v>46</v>
      </c>
    </row>
    <row r="342" spans="1:11" s="1" customFormat="1" x14ac:dyDescent="0.2">
      <c r="A342" s="3">
        <v>17015</v>
      </c>
      <c r="B342" s="3" t="s">
        <v>2236</v>
      </c>
      <c r="C342" s="3" t="s">
        <v>2237</v>
      </c>
      <c r="D342" s="4">
        <v>42429</v>
      </c>
      <c r="E342" s="3">
        <v>1</v>
      </c>
      <c r="F342" s="3" t="s">
        <v>1717</v>
      </c>
      <c r="G342" s="2">
        <v>220</v>
      </c>
      <c r="H342" s="2"/>
      <c r="I342" s="2"/>
      <c r="J342" s="2" t="s">
        <v>39</v>
      </c>
      <c r="K342" s="2" t="s">
        <v>46</v>
      </c>
    </row>
    <row r="343" spans="1:11" s="1" customFormat="1" x14ac:dyDescent="0.2">
      <c r="A343" s="3">
        <v>17016</v>
      </c>
      <c r="B343" s="3" t="s">
        <v>2216</v>
      </c>
      <c r="C343" s="3" t="s">
        <v>2238</v>
      </c>
      <c r="D343" s="4">
        <v>42429</v>
      </c>
      <c r="E343" s="3">
        <v>1</v>
      </c>
      <c r="F343" s="3" t="s">
        <v>1717</v>
      </c>
      <c r="G343" s="2">
        <v>350</v>
      </c>
      <c r="H343" s="2"/>
      <c r="I343" s="2"/>
      <c r="J343" s="2" t="s">
        <v>39</v>
      </c>
      <c r="K343" s="2" t="s">
        <v>46</v>
      </c>
    </row>
    <row r="344" spans="1:11" s="1" customFormat="1" x14ac:dyDescent="0.2">
      <c r="A344" s="3">
        <v>17017</v>
      </c>
      <c r="B344" s="3" t="s">
        <v>2234</v>
      </c>
      <c r="C344" s="3" t="s">
        <v>2239</v>
      </c>
      <c r="D344" s="4">
        <v>42429</v>
      </c>
      <c r="E344" s="3">
        <v>1</v>
      </c>
      <c r="F344" s="3" t="s">
        <v>1717</v>
      </c>
      <c r="G344" s="2">
        <v>300</v>
      </c>
      <c r="H344" s="2"/>
      <c r="I344" s="2"/>
      <c r="J344" s="2" t="s">
        <v>39</v>
      </c>
      <c r="K344" s="2" t="s">
        <v>46</v>
      </c>
    </row>
    <row r="345" spans="1:11" s="1" customFormat="1" x14ac:dyDescent="0.2">
      <c r="A345" s="3">
        <v>17018</v>
      </c>
      <c r="B345" s="3" t="s">
        <v>1150</v>
      </c>
      <c r="C345" s="3" t="s">
        <v>2240</v>
      </c>
      <c r="D345" s="4">
        <v>42429</v>
      </c>
      <c r="E345" s="3">
        <v>1</v>
      </c>
      <c r="F345" s="3" t="s">
        <v>1717</v>
      </c>
      <c r="G345" s="2">
        <v>400</v>
      </c>
      <c r="H345" s="2"/>
      <c r="I345" s="2"/>
      <c r="J345" s="2" t="s">
        <v>39</v>
      </c>
      <c r="K345" s="2" t="s">
        <v>46</v>
      </c>
    </row>
    <row r="346" spans="1:11" s="1" customFormat="1" x14ac:dyDescent="0.2">
      <c r="A346" s="3">
        <v>17019</v>
      </c>
      <c r="B346" s="3" t="s">
        <v>2241</v>
      </c>
      <c r="C346" s="3" t="s">
        <v>2242</v>
      </c>
      <c r="D346" s="4">
        <v>42429</v>
      </c>
      <c r="E346" s="3">
        <v>1</v>
      </c>
      <c r="F346" s="3" t="s">
        <v>1717</v>
      </c>
      <c r="G346" s="2">
        <v>400</v>
      </c>
      <c r="H346" s="2" t="s">
        <v>699</v>
      </c>
      <c r="I346" s="2"/>
      <c r="J346" s="2" t="s">
        <v>39</v>
      </c>
      <c r="K346" s="2" t="s">
        <v>46</v>
      </c>
    </row>
    <row r="347" spans="1:11" s="1" customFormat="1" x14ac:dyDescent="0.2">
      <c r="A347" s="3">
        <v>17020</v>
      </c>
      <c r="B347" s="3" t="s">
        <v>2243</v>
      </c>
      <c r="C347" s="3" t="s">
        <v>2244</v>
      </c>
      <c r="D347" s="4">
        <v>42429</v>
      </c>
      <c r="E347" s="3">
        <v>1</v>
      </c>
      <c r="F347" s="3" t="s">
        <v>1717</v>
      </c>
      <c r="G347" s="2">
        <v>380</v>
      </c>
      <c r="H347" s="2"/>
      <c r="I347" s="2"/>
      <c r="J347" s="2" t="s">
        <v>39</v>
      </c>
      <c r="K347" s="2" t="s">
        <v>46</v>
      </c>
    </row>
    <row r="348" spans="1:11" s="1" customFormat="1" x14ac:dyDescent="0.2">
      <c r="A348" s="3">
        <v>17021</v>
      </c>
      <c r="B348" s="3" t="s">
        <v>2245</v>
      </c>
      <c r="C348" s="3" t="s">
        <v>2246</v>
      </c>
      <c r="D348" s="4">
        <v>42429</v>
      </c>
      <c r="E348" s="3">
        <v>1</v>
      </c>
      <c r="F348" s="3" t="s">
        <v>1717</v>
      </c>
      <c r="G348" s="2">
        <v>350</v>
      </c>
      <c r="H348" s="2"/>
      <c r="I348" s="2"/>
      <c r="J348" s="2" t="s">
        <v>39</v>
      </c>
      <c r="K348" s="2" t="s">
        <v>46</v>
      </c>
    </row>
    <row r="349" spans="1:11" s="1" customFormat="1" x14ac:dyDescent="0.2">
      <c r="A349" s="3">
        <v>17022</v>
      </c>
      <c r="B349" s="3" t="s">
        <v>2245</v>
      </c>
      <c r="C349" s="3" t="s">
        <v>2247</v>
      </c>
      <c r="D349" s="4">
        <v>42429</v>
      </c>
      <c r="E349" s="3">
        <v>1</v>
      </c>
      <c r="F349" s="3" t="s">
        <v>1717</v>
      </c>
      <c r="G349" s="2">
        <v>350</v>
      </c>
      <c r="H349" s="2"/>
      <c r="I349" s="2"/>
      <c r="J349" s="2" t="s">
        <v>39</v>
      </c>
      <c r="K349" s="2" t="s">
        <v>46</v>
      </c>
    </row>
    <row r="350" spans="1:11" s="1" customFormat="1" x14ac:dyDescent="0.2">
      <c r="A350" s="3">
        <v>17023</v>
      </c>
      <c r="B350" s="3" t="s">
        <v>2248</v>
      </c>
      <c r="C350" s="3" t="s">
        <v>2249</v>
      </c>
      <c r="D350" s="4">
        <v>42429</v>
      </c>
      <c r="E350" s="3">
        <v>1</v>
      </c>
      <c r="F350" s="3" t="s">
        <v>1717</v>
      </c>
      <c r="G350" s="2">
        <v>300</v>
      </c>
      <c r="H350" s="2"/>
      <c r="I350" s="2"/>
      <c r="J350" s="2" t="s">
        <v>39</v>
      </c>
      <c r="K350" s="2" t="s">
        <v>46</v>
      </c>
    </row>
    <row r="351" spans="1:11" s="1" customFormat="1" x14ac:dyDescent="0.2">
      <c r="A351" s="3">
        <v>17024</v>
      </c>
      <c r="B351" s="3" t="s">
        <v>2250</v>
      </c>
      <c r="C351" s="3" t="s">
        <v>2251</v>
      </c>
      <c r="D351" s="4">
        <v>42429</v>
      </c>
      <c r="E351" s="3">
        <v>1</v>
      </c>
      <c r="F351" s="3" t="s">
        <v>1717</v>
      </c>
      <c r="G351" s="2">
        <v>190</v>
      </c>
      <c r="H351" s="2"/>
      <c r="I351" s="2"/>
      <c r="J351" s="2" t="s">
        <v>39</v>
      </c>
      <c r="K351" s="2" t="s">
        <v>46</v>
      </c>
    </row>
    <row r="352" spans="1:11" s="1" customFormat="1" x14ac:dyDescent="0.2">
      <c r="A352" s="3">
        <v>17025</v>
      </c>
      <c r="B352" s="3" t="s">
        <v>2252</v>
      </c>
      <c r="C352" s="3" t="s">
        <v>2253</v>
      </c>
      <c r="D352" s="4">
        <v>42429</v>
      </c>
      <c r="E352" s="3">
        <v>1</v>
      </c>
      <c r="F352" s="3" t="s">
        <v>1717</v>
      </c>
      <c r="G352" s="2">
        <v>400</v>
      </c>
      <c r="H352" s="2"/>
      <c r="I352" s="2"/>
      <c r="J352" s="2" t="s">
        <v>39</v>
      </c>
      <c r="K352" s="2" t="s">
        <v>46</v>
      </c>
    </row>
    <row r="353" spans="1:11" s="1" customFormat="1" x14ac:dyDescent="0.2">
      <c r="A353" s="3">
        <v>17026</v>
      </c>
      <c r="B353" s="3" t="s">
        <v>2254</v>
      </c>
      <c r="C353" s="3" t="s">
        <v>2255</v>
      </c>
      <c r="D353" s="4">
        <v>42429</v>
      </c>
      <c r="E353" s="3">
        <v>1</v>
      </c>
      <c r="F353" s="3" t="s">
        <v>1717</v>
      </c>
      <c r="G353" s="2">
        <v>350</v>
      </c>
      <c r="H353" s="2"/>
      <c r="I353" s="2"/>
      <c r="J353" s="2" t="s">
        <v>39</v>
      </c>
      <c r="K353" s="2" t="s">
        <v>46</v>
      </c>
    </row>
    <row r="354" spans="1:11" s="1" customFormat="1" x14ac:dyDescent="0.2">
      <c r="A354" s="3">
        <v>17027</v>
      </c>
      <c r="B354" s="3" t="s">
        <v>2241</v>
      </c>
      <c r="C354" s="3" t="s">
        <v>2256</v>
      </c>
      <c r="D354" s="4">
        <v>42429</v>
      </c>
      <c r="E354" s="3">
        <v>1</v>
      </c>
      <c r="F354" s="3" t="s">
        <v>1717</v>
      </c>
      <c r="G354" s="2">
        <v>400</v>
      </c>
      <c r="H354" s="2"/>
      <c r="I354" s="2"/>
      <c r="J354" s="2" t="s">
        <v>39</v>
      </c>
      <c r="K354" s="2" t="s">
        <v>46</v>
      </c>
    </row>
    <row r="355" spans="1:11" s="1" customFormat="1" x14ac:dyDescent="0.2">
      <c r="A355" s="3">
        <v>17028</v>
      </c>
      <c r="B355" s="3" t="s">
        <v>2243</v>
      </c>
      <c r="C355" s="3" t="s">
        <v>2257</v>
      </c>
      <c r="D355" s="4">
        <v>42429</v>
      </c>
      <c r="E355" s="3">
        <v>1</v>
      </c>
      <c r="F355" s="3" t="s">
        <v>1717</v>
      </c>
      <c r="G355" s="2">
        <v>380</v>
      </c>
      <c r="H355" s="2"/>
      <c r="I355" s="2"/>
      <c r="J355" s="2" t="s">
        <v>39</v>
      </c>
      <c r="K355" s="2" t="s">
        <v>46</v>
      </c>
    </row>
    <row r="356" spans="1:11" s="1" customFormat="1" x14ac:dyDescent="0.2">
      <c r="A356" s="3">
        <v>17029</v>
      </c>
      <c r="B356" s="3" t="s">
        <v>2243</v>
      </c>
      <c r="C356" s="3" t="s">
        <v>2258</v>
      </c>
      <c r="D356" s="4">
        <v>42429</v>
      </c>
      <c r="E356" s="3">
        <v>1</v>
      </c>
      <c r="F356" s="3" t="s">
        <v>1717</v>
      </c>
      <c r="G356" s="2">
        <v>380</v>
      </c>
      <c r="H356" s="2"/>
      <c r="I356" s="2"/>
      <c r="J356" s="2" t="s">
        <v>39</v>
      </c>
      <c r="K356" s="2" t="s">
        <v>46</v>
      </c>
    </row>
    <row r="357" spans="1:11" s="1" customFormat="1" x14ac:dyDescent="0.2">
      <c r="A357" s="3">
        <v>17030</v>
      </c>
      <c r="B357" s="3" t="s">
        <v>2216</v>
      </c>
      <c r="C357" s="3" t="s">
        <v>2259</v>
      </c>
      <c r="D357" s="4">
        <v>42429</v>
      </c>
      <c r="E357" s="3">
        <v>1</v>
      </c>
      <c r="F357" s="3" t="s">
        <v>1717</v>
      </c>
      <c r="G357" s="2">
        <v>350</v>
      </c>
      <c r="H357" s="2"/>
      <c r="I357" s="2"/>
      <c r="J357" s="2" t="s">
        <v>39</v>
      </c>
      <c r="K357" s="2" t="s">
        <v>46</v>
      </c>
    </row>
    <row r="358" spans="1:11" s="1" customFormat="1" x14ac:dyDescent="0.2">
      <c r="A358" s="3">
        <v>17031</v>
      </c>
      <c r="B358" s="3" t="s">
        <v>2234</v>
      </c>
      <c r="C358" s="3" t="s">
        <v>2260</v>
      </c>
      <c r="D358" s="4">
        <v>42429</v>
      </c>
      <c r="E358" s="3">
        <v>1</v>
      </c>
      <c r="F358" s="3" t="s">
        <v>1717</v>
      </c>
      <c r="G358" s="2">
        <v>300</v>
      </c>
      <c r="H358" s="2"/>
      <c r="I358" s="2"/>
      <c r="J358" s="2" t="s">
        <v>39</v>
      </c>
      <c r="K358" s="2" t="s">
        <v>46</v>
      </c>
    </row>
    <row r="359" spans="1:11" s="1" customFormat="1" x14ac:dyDescent="0.2">
      <c r="A359" s="3">
        <v>17032</v>
      </c>
      <c r="B359" s="3" t="s">
        <v>1150</v>
      </c>
      <c r="C359" s="3" t="s">
        <v>2261</v>
      </c>
      <c r="D359" s="4">
        <v>42429</v>
      </c>
      <c r="E359" s="3">
        <v>1</v>
      </c>
      <c r="F359" s="3" t="s">
        <v>1717</v>
      </c>
      <c r="G359" s="2">
        <v>400</v>
      </c>
      <c r="H359" s="2"/>
      <c r="I359" s="2"/>
      <c r="J359" s="2" t="s">
        <v>39</v>
      </c>
      <c r="K359" s="2" t="s">
        <v>46</v>
      </c>
    </row>
    <row r="360" spans="1:11" s="1" customFormat="1" x14ac:dyDescent="0.2">
      <c r="A360" s="3">
        <v>17033</v>
      </c>
      <c r="B360" s="3" t="s">
        <v>2216</v>
      </c>
      <c r="C360" s="3" t="s">
        <v>2262</v>
      </c>
      <c r="D360" s="4">
        <v>42429</v>
      </c>
      <c r="E360" s="3">
        <v>1</v>
      </c>
      <c r="F360" s="3" t="s">
        <v>1717</v>
      </c>
      <c r="G360" s="2">
        <v>350</v>
      </c>
      <c r="H360" s="2"/>
      <c r="I360" s="2"/>
      <c r="J360" s="2" t="s">
        <v>39</v>
      </c>
      <c r="K360" s="2" t="s">
        <v>46</v>
      </c>
    </row>
    <row r="361" spans="1:11" s="1" customFormat="1" x14ac:dyDescent="0.2">
      <c r="A361" s="3">
        <v>17034</v>
      </c>
      <c r="B361" s="3" t="s">
        <v>2234</v>
      </c>
      <c r="C361" s="3" t="s">
        <v>2263</v>
      </c>
      <c r="D361" s="4">
        <v>42429</v>
      </c>
      <c r="E361" s="3">
        <v>1</v>
      </c>
      <c r="F361" s="3" t="s">
        <v>1717</v>
      </c>
      <c r="G361" s="2">
        <v>300</v>
      </c>
      <c r="H361" s="2"/>
      <c r="I361" s="2"/>
      <c r="J361" s="2" t="s">
        <v>39</v>
      </c>
      <c r="K361" s="2" t="s">
        <v>46</v>
      </c>
    </row>
    <row r="362" spans="1:11" s="1" customFormat="1" x14ac:dyDescent="0.2">
      <c r="A362" s="3">
        <v>17035</v>
      </c>
      <c r="B362" s="3" t="s">
        <v>1150</v>
      </c>
      <c r="C362" s="3" t="s">
        <v>2264</v>
      </c>
      <c r="D362" s="4">
        <v>42429</v>
      </c>
      <c r="E362" s="3">
        <v>1</v>
      </c>
      <c r="F362" s="3" t="s">
        <v>1717</v>
      </c>
      <c r="G362" s="2">
        <v>400</v>
      </c>
      <c r="H362" s="2"/>
      <c r="I362" s="2"/>
      <c r="J362" s="2" t="s">
        <v>39</v>
      </c>
      <c r="K362" s="2" t="s">
        <v>46</v>
      </c>
    </row>
    <row r="363" spans="1:11" s="1" customFormat="1" x14ac:dyDescent="0.2">
      <c r="A363" s="3">
        <v>17036</v>
      </c>
      <c r="B363" s="3" t="s">
        <v>2216</v>
      </c>
      <c r="C363" s="3" t="s">
        <v>2265</v>
      </c>
      <c r="D363" s="4">
        <v>42429</v>
      </c>
      <c r="E363" s="3">
        <v>1</v>
      </c>
      <c r="F363" s="3" t="s">
        <v>1717</v>
      </c>
      <c r="G363" s="2">
        <v>350</v>
      </c>
      <c r="H363" s="2"/>
      <c r="I363" s="2"/>
      <c r="J363" s="2" t="s">
        <v>39</v>
      </c>
      <c r="K363" s="2" t="s">
        <v>46</v>
      </c>
    </row>
    <row r="364" spans="1:11" s="1" customFormat="1" x14ac:dyDescent="0.2">
      <c r="A364" s="3">
        <v>17037</v>
      </c>
      <c r="B364" s="3" t="s">
        <v>2216</v>
      </c>
      <c r="C364" s="3" t="s">
        <v>2266</v>
      </c>
      <c r="D364" s="4">
        <v>42429</v>
      </c>
      <c r="E364" s="3">
        <v>1</v>
      </c>
      <c r="F364" s="3" t="s">
        <v>1717</v>
      </c>
      <c r="G364" s="2">
        <v>350</v>
      </c>
      <c r="H364" s="2"/>
      <c r="I364" s="2"/>
      <c r="J364" s="2" t="s">
        <v>39</v>
      </c>
      <c r="K364" s="2" t="s">
        <v>46</v>
      </c>
    </row>
    <row r="365" spans="1:11" s="1" customFormat="1" x14ac:dyDescent="0.2">
      <c r="A365" s="3">
        <v>17038</v>
      </c>
      <c r="B365" s="3" t="s">
        <v>2216</v>
      </c>
      <c r="C365" s="3" t="s">
        <v>2267</v>
      </c>
      <c r="D365" s="4">
        <v>42429</v>
      </c>
      <c r="E365" s="3">
        <v>1</v>
      </c>
      <c r="F365" s="3" t="s">
        <v>1717</v>
      </c>
      <c r="G365" s="2">
        <v>350</v>
      </c>
      <c r="H365" s="2"/>
      <c r="I365" s="2"/>
      <c r="J365" s="2" t="s">
        <v>39</v>
      </c>
      <c r="K365" s="2" t="s">
        <v>46</v>
      </c>
    </row>
    <row r="366" spans="1:11" s="1" customFormat="1" x14ac:dyDescent="0.2">
      <c r="A366" s="3">
        <v>17039</v>
      </c>
      <c r="B366" s="3" t="s">
        <v>2216</v>
      </c>
      <c r="C366" s="3" t="s">
        <v>2268</v>
      </c>
      <c r="D366" s="4">
        <v>42429</v>
      </c>
      <c r="E366" s="3">
        <v>1</v>
      </c>
      <c r="F366" s="3" t="s">
        <v>1717</v>
      </c>
      <c r="G366" s="2">
        <v>350</v>
      </c>
      <c r="H366" s="2"/>
      <c r="I366" s="2"/>
      <c r="J366" s="2" t="s">
        <v>39</v>
      </c>
      <c r="K366" s="2" t="s">
        <v>46</v>
      </c>
    </row>
    <row r="367" spans="1:11" s="1" customFormat="1" x14ac:dyDescent="0.2">
      <c r="A367" s="3">
        <v>17040</v>
      </c>
      <c r="B367" s="3" t="s">
        <v>2232</v>
      </c>
      <c r="C367" s="3" t="s">
        <v>2269</v>
      </c>
      <c r="D367" s="4">
        <v>42429</v>
      </c>
      <c r="E367" s="3">
        <v>1</v>
      </c>
      <c r="F367" s="3" t="s">
        <v>1717</v>
      </c>
      <c r="G367" s="2">
        <v>350</v>
      </c>
      <c r="H367" s="2"/>
      <c r="I367" s="2"/>
      <c r="J367" s="2" t="s">
        <v>39</v>
      </c>
      <c r="K367" s="2" t="s">
        <v>46</v>
      </c>
    </row>
    <row r="368" spans="1:11" s="1" customFormat="1" x14ac:dyDescent="0.2">
      <c r="A368" s="3">
        <v>17041</v>
      </c>
      <c r="B368" s="3" t="s">
        <v>2234</v>
      </c>
      <c r="C368" s="3" t="s">
        <v>2270</v>
      </c>
      <c r="D368" s="4">
        <v>42429</v>
      </c>
      <c r="E368" s="3">
        <v>1</v>
      </c>
      <c r="F368" s="3" t="s">
        <v>1717</v>
      </c>
      <c r="G368" s="2">
        <v>300</v>
      </c>
      <c r="H368" s="2"/>
      <c r="I368" s="2"/>
      <c r="J368" s="2" t="s">
        <v>39</v>
      </c>
      <c r="K368" s="2" t="s">
        <v>46</v>
      </c>
    </row>
    <row r="369" spans="1:11" s="1" customFormat="1" x14ac:dyDescent="0.2">
      <c r="A369" s="3">
        <v>17042</v>
      </c>
      <c r="B369" s="3" t="s">
        <v>2236</v>
      </c>
      <c r="C369" s="3" t="s">
        <v>2271</v>
      </c>
      <c r="D369" s="4">
        <v>42429</v>
      </c>
      <c r="E369" s="3">
        <v>1</v>
      </c>
      <c r="F369" s="3" t="s">
        <v>1717</v>
      </c>
      <c r="G369" s="2">
        <v>220</v>
      </c>
      <c r="H369" s="2"/>
      <c r="I369" s="2"/>
      <c r="J369" s="2" t="s">
        <v>39</v>
      </c>
      <c r="K369" s="2" t="s">
        <v>46</v>
      </c>
    </row>
    <row r="370" spans="1:11" s="1" customFormat="1" x14ac:dyDescent="0.2">
      <c r="A370" s="3">
        <v>17043</v>
      </c>
      <c r="B370" s="3" t="s">
        <v>2272</v>
      </c>
      <c r="C370" s="3" t="s">
        <v>2273</v>
      </c>
      <c r="D370" s="4">
        <v>42429</v>
      </c>
      <c r="E370" s="3">
        <v>1</v>
      </c>
      <c r="F370" s="3" t="s">
        <v>1717</v>
      </c>
      <c r="G370" s="2">
        <v>265</v>
      </c>
      <c r="H370" s="2"/>
      <c r="I370" s="2"/>
      <c r="J370" s="2" t="s">
        <v>39</v>
      </c>
      <c r="K370" s="2" t="s">
        <v>46</v>
      </c>
    </row>
    <row r="371" spans="1:11" s="1" customFormat="1" x14ac:dyDescent="0.2">
      <c r="A371" s="3">
        <v>17044</v>
      </c>
      <c r="B371" s="3" t="s">
        <v>2272</v>
      </c>
      <c r="C371" s="3" t="s">
        <v>2274</v>
      </c>
      <c r="D371" s="4">
        <v>42429</v>
      </c>
      <c r="E371" s="3">
        <v>1</v>
      </c>
      <c r="F371" s="3" t="s">
        <v>1717</v>
      </c>
      <c r="G371" s="2">
        <v>265</v>
      </c>
      <c r="H371" s="2"/>
      <c r="I371" s="2"/>
      <c r="J371" s="2" t="s">
        <v>39</v>
      </c>
      <c r="K371" s="2" t="s">
        <v>46</v>
      </c>
    </row>
    <row r="372" spans="1:11" s="1" customFormat="1" x14ac:dyDescent="0.2">
      <c r="A372" s="3">
        <v>17045</v>
      </c>
      <c r="B372" s="3" t="s">
        <v>2272</v>
      </c>
      <c r="C372" s="3" t="s">
        <v>2275</v>
      </c>
      <c r="D372" s="4">
        <v>42429</v>
      </c>
      <c r="E372" s="3">
        <v>1</v>
      </c>
      <c r="F372" s="3" t="s">
        <v>1717</v>
      </c>
      <c r="G372" s="2">
        <v>265</v>
      </c>
      <c r="H372" s="2"/>
      <c r="I372" s="2"/>
      <c r="J372" s="2" t="s">
        <v>39</v>
      </c>
      <c r="K372" s="2" t="s">
        <v>46</v>
      </c>
    </row>
    <row r="373" spans="1:11" s="1" customFormat="1" x14ac:dyDescent="0.2">
      <c r="A373" s="3">
        <v>17046</v>
      </c>
      <c r="B373" s="3" t="s">
        <v>2276</v>
      </c>
      <c r="C373" s="3" t="s">
        <v>2277</v>
      </c>
      <c r="D373" s="4">
        <v>42429</v>
      </c>
      <c r="E373" s="3">
        <v>1</v>
      </c>
      <c r="F373" s="3" t="s">
        <v>1717</v>
      </c>
      <c r="G373" s="2">
        <v>205</v>
      </c>
      <c r="H373" s="2"/>
      <c r="I373" s="2"/>
      <c r="J373" s="2" t="s">
        <v>39</v>
      </c>
      <c r="K373" s="2" t="s">
        <v>46</v>
      </c>
    </row>
    <row r="374" spans="1:11" s="1" customFormat="1" x14ac:dyDescent="0.2">
      <c r="A374" s="3">
        <v>17047</v>
      </c>
      <c r="B374" s="3" t="s">
        <v>2276</v>
      </c>
      <c r="C374" s="3" t="s">
        <v>2278</v>
      </c>
      <c r="D374" s="4">
        <v>42429</v>
      </c>
      <c r="E374" s="3">
        <v>1</v>
      </c>
      <c r="F374" s="3" t="s">
        <v>1717</v>
      </c>
      <c r="G374" s="2">
        <v>205</v>
      </c>
      <c r="H374" s="2"/>
      <c r="I374" s="2"/>
      <c r="J374" s="2" t="s">
        <v>39</v>
      </c>
      <c r="K374" s="2" t="s">
        <v>46</v>
      </c>
    </row>
    <row r="375" spans="1:11" s="1" customFormat="1" x14ac:dyDescent="0.2">
      <c r="A375" s="3">
        <v>17048</v>
      </c>
      <c r="B375" s="3" t="s">
        <v>2276</v>
      </c>
      <c r="C375" s="3" t="s">
        <v>2279</v>
      </c>
      <c r="D375" s="4">
        <v>42429</v>
      </c>
      <c r="E375" s="3">
        <v>1</v>
      </c>
      <c r="F375" s="3" t="s">
        <v>1717</v>
      </c>
      <c r="G375" s="2">
        <v>205</v>
      </c>
      <c r="H375" s="2"/>
      <c r="I375" s="2"/>
      <c r="J375" s="2" t="s">
        <v>39</v>
      </c>
      <c r="K375" s="2" t="s">
        <v>46</v>
      </c>
    </row>
    <row r="376" spans="1:11" s="1" customFormat="1" x14ac:dyDescent="0.2">
      <c r="A376" s="3">
        <v>17049</v>
      </c>
      <c r="B376" s="3" t="s">
        <v>2280</v>
      </c>
      <c r="C376" s="3" t="s">
        <v>2281</v>
      </c>
      <c r="D376" s="4">
        <v>42429</v>
      </c>
      <c r="E376" s="3">
        <v>1</v>
      </c>
      <c r="F376" s="3" t="s">
        <v>1717</v>
      </c>
      <c r="G376" s="2">
        <v>60</v>
      </c>
      <c r="H376" s="2" t="s">
        <v>928</v>
      </c>
      <c r="I376" s="2"/>
      <c r="J376" s="2" t="s">
        <v>61</v>
      </c>
      <c r="K376" s="2" t="s">
        <v>60</v>
      </c>
    </row>
    <row r="377" spans="1:11" s="1" customFormat="1" x14ac:dyDescent="0.2">
      <c r="A377" s="3">
        <v>17050</v>
      </c>
      <c r="B377" s="3" t="s">
        <v>2282</v>
      </c>
      <c r="C377" s="3" t="s">
        <v>2283</v>
      </c>
      <c r="D377" s="4">
        <v>42429</v>
      </c>
      <c r="E377" s="3">
        <v>1</v>
      </c>
      <c r="F377" s="3" t="s">
        <v>1717</v>
      </c>
      <c r="G377" s="2">
        <v>80</v>
      </c>
      <c r="H377" s="2" t="s">
        <v>928</v>
      </c>
      <c r="I377" s="2"/>
      <c r="J377" s="2" t="s">
        <v>61</v>
      </c>
      <c r="K377" s="2" t="s">
        <v>60</v>
      </c>
    </row>
    <row r="378" spans="1:11" s="1" customFormat="1" x14ac:dyDescent="0.2">
      <c r="A378" s="3">
        <v>17051</v>
      </c>
      <c r="B378" s="3" t="s">
        <v>2282</v>
      </c>
      <c r="C378" s="3" t="s">
        <v>2284</v>
      </c>
      <c r="D378" s="4">
        <v>42429</v>
      </c>
      <c r="E378" s="3">
        <v>1</v>
      </c>
      <c r="F378" s="3" t="s">
        <v>1717</v>
      </c>
      <c r="G378" s="2">
        <v>80</v>
      </c>
      <c r="H378" s="2" t="s">
        <v>928</v>
      </c>
      <c r="I378" s="2"/>
      <c r="J378" s="2" t="s">
        <v>61</v>
      </c>
      <c r="K378" s="2" t="s">
        <v>60</v>
      </c>
    </row>
    <row r="379" spans="1:11" s="1" customFormat="1" x14ac:dyDescent="0.2">
      <c r="A379" s="3">
        <v>17052</v>
      </c>
      <c r="B379" s="3" t="s">
        <v>2280</v>
      </c>
      <c r="C379" s="3" t="s">
        <v>2285</v>
      </c>
      <c r="D379" s="4">
        <v>42429</v>
      </c>
      <c r="E379" s="3">
        <v>1</v>
      </c>
      <c r="F379" s="3" t="s">
        <v>1717</v>
      </c>
      <c r="G379" s="2">
        <v>60</v>
      </c>
      <c r="H379" s="2" t="s">
        <v>928</v>
      </c>
      <c r="I379" s="2"/>
      <c r="J379" s="2" t="s">
        <v>61</v>
      </c>
      <c r="K379" s="2" t="s">
        <v>60</v>
      </c>
    </row>
    <row r="380" spans="1:11" s="1" customFormat="1" x14ac:dyDescent="0.2">
      <c r="A380" s="3">
        <v>17053</v>
      </c>
      <c r="B380" s="3" t="s">
        <v>2280</v>
      </c>
      <c r="C380" s="3" t="s">
        <v>2286</v>
      </c>
      <c r="D380" s="4">
        <v>42429</v>
      </c>
      <c r="E380" s="3">
        <v>1</v>
      </c>
      <c r="F380" s="3" t="s">
        <v>1717</v>
      </c>
      <c r="G380" s="2">
        <v>60</v>
      </c>
      <c r="H380" s="2" t="s">
        <v>928</v>
      </c>
      <c r="I380" s="2"/>
      <c r="J380" s="2" t="s">
        <v>61</v>
      </c>
      <c r="K380" s="2" t="s">
        <v>60</v>
      </c>
    </row>
    <row r="381" spans="1:11" s="1" customFormat="1" x14ac:dyDescent="0.2">
      <c r="A381" s="3">
        <v>17054</v>
      </c>
      <c r="B381" s="3" t="s">
        <v>2280</v>
      </c>
      <c r="C381" s="3" t="s">
        <v>2287</v>
      </c>
      <c r="D381" s="4">
        <v>42429</v>
      </c>
      <c r="E381" s="3">
        <v>1</v>
      </c>
      <c r="F381" s="3" t="s">
        <v>1717</v>
      </c>
      <c r="G381" s="2">
        <v>60</v>
      </c>
      <c r="H381" s="2" t="s">
        <v>928</v>
      </c>
      <c r="I381" s="2"/>
      <c r="J381" s="2" t="s">
        <v>61</v>
      </c>
      <c r="K381" s="2" t="s">
        <v>60</v>
      </c>
    </row>
    <row r="382" spans="1:11" s="1" customFormat="1" x14ac:dyDescent="0.2">
      <c r="A382" s="3">
        <v>17055</v>
      </c>
      <c r="B382" s="3" t="s">
        <v>2288</v>
      </c>
      <c r="C382" s="3" t="s">
        <v>2289</v>
      </c>
      <c r="D382" s="4">
        <v>42429</v>
      </c>
      <c r="E382" s="3">
        <v>1</v>
      </c>
      <c r="F382" s="3" t="s">
        <v>1717</v>
      </c>
      <c r="G382" s="2">
        <v>350</v>
      </c>
      <c r="H382" s="2" t="s">
        <v>928</v>
      </c>
      <c r="I382" s="2"/>
      <c r="J382" s="2" t="s">
        <v>61</v>
      </c>
      <c r="K382" s="2" t="s">
        <v>60</v>
      </c>
    </row>
    <row r="383" spans="1:11" s="1" customFormat="1" x14ac:dyDescent="0.2">
      <c r="A383" s="3">
        <v>17056</v>
      </c>
      <c r="B383" s="3" t="s">
        <v>2054</v>
      </c>
      <c r="C383" s="3" t="s">
        <v>2290</v>
      </c>
      <c r="D383" s="4">
        <v>42429</v>
      </c>
      <c r="E383" s="3">
        <v>1</v>
      </c>
      <c r="F383" s="3" t="s">
        <v>1717</v>
      </c>
      <c r="G383" s="2">
        <v>150</v>
      </c>
      <c r="H383" s="2" t="s">
        <v>928</v>
      </c>
      <c r="I383" s="2"/>
      <c r="J383" s="2" t="s">
        <v>61</v>
      </c>
      <c r="K383" s="2" t="s">
        <v>60</v>
      </c>
    </row>
    <row r="384" spans="1:11" s="1" customFormat="1" x14ac:dyDescent="0.2">
      <c r="A384" s="3">
        <v>17057</v>
      </c>
      <c r="B384" s="3" t="s">
        <v>2288</v>
      </c>
      <c r="C384" s="3" t="s">
        <v>2291</v>
      </c>
      <c r="D384" s="4">
        <v>42429</v>
      </c>
      <c r="E384" s="3">
        <v>1</v>
      </c>
      <c r="F384" s="3" t="s">
        <v>1717</v>
      </c>
      <c r="G384" s="2">
        <v>350</v>
      </c>
      <c r="H384" s="2" t="s">
        <v>928</v>
      </c>
      <c r="I384" s="2"/>
      <c r="J384" s="2" t="s">
        <v>61</v>
      </c>
      <c r="K384" s="2" t="s">
        <v>60</v>
      </c>
    </row>
    <row r="385" spans="1:11" s="1" customFormat="1" x14ac:dyDescent="0.2">
      <c r="A385" s="3">
        <v>17058</v>
      </c>
      <c r="B385" s="3" t="s">
        <v>2054</v>
      </c>
      <c r="C385" s="3" t="s">
        <v>2292</v>
      </c>
      <c r="D385" s="4">
        <v>42429</v>
      </c>
      <c r="E385" s="3">
        <v>1</v>
      </c>
      <c r="F385" s="3" t="s">
        <v>1717</v>
      </c>
      <c r="G385" s="2">
        <v>150</v>
      </c>
      <c r="H385" s="2" t="s">
        <v>928</v>
      </c>
      <c r="I385" s="2"/>
      <c r="J385" s="2" t="s">
        <v>61</v>
      </c>
      <c r="K385" s="2" t="s">
        <v>60</v>
      </c>
    </row>
    <row r="386" spans="1:11" s="1" customFormat="1" x14ac:dyDescent="0.2">
      <c r="A386" s="3">
        <v>17059</v>
      </c>
      <c r="B386" s="3" t="s">
        <v>2293</v>
      </c>
      <c r="C386" s="3" t="s">
        <v>2294</v>
      </c>
      <c r="D386" s="4">
        <v>42429</v>
      </c>
      <c r="E386" s="3">
        <v>1</v>
      </c>
      <c r="F386" s="3" t="s">
        <v>1717</v>
      </c>
      <c r="G386" s="2">
        <v>250</v>
      </c>
      <c r="H386" s="2" t="s">
        <v>928</v>
      </c>
      <c r="I386" s="2"/>
      <c r="J386" s="2" t="s">
        <v>61</v>
      </c>
      <c r="K386" s="2" t="s">
        <v>60</v>
      </c>
    </row>
    <row r="387" spans="1:11" s="1" customFormat="1" x14ac:dyDescent="0.2">
      <c r="A387" s="3">
        <v>17060</v>
      </c>
      <c r="B387" s="3" t="s">
        <v>2280</v>
      </c>
      <c r="C387" s="3" t="s">
        <v>2295</v>
      </c>
      <c r="D387" s="4">
        <v>42429</v>
      </c>
      <c r="E387" s="3">
        <v>1</v>
      </c>
      <c r="F387" s="3" t="s">
        <v>1717</v>
      </c>
      <c r="G387" s="2">
        <v>60</v>
      </c>
      <c r="H387" s="2" t="s">
        <v>928</v>
      </c>
      <c r="I387" s="2"/>
      <c r="J387" s="2" t="s">
        <v>61</v>
      </c>
      <c r="K387" s="2" t="s">
        <v>60</v>
      </c>
    </row>
    <row r="388" spans="1:11" s="1" customFormat="1" x14ac:dyDescent="0.2">
      <c r="A388" s="3">
        <v>17061</v>
      </c>
      <c r="B388" s="3" t="s">
        <v>2282</v>
      </c>
      <c r="C388" s="3" t="s">
        <v>2296</v>
      </c>
      <c r="D388" s="4">
        <v>42429</v>
      </c>
      <c r="E388" s="3">
        <v>1</v>
      </c>
      <c r="F388" s="3" t="s">
        <v>1717</v>
      </c>
      <c r="G388" s="2">
        <v>60</v>
      </c>
      <c r="H388" s="2" t="s">
        <v>928</v>
      </c>
      <c r="I388" s="2"/>
      <c r="J388" s="2" t="s">
        <v>61</v>
      </c>
      <c r="K388" s="2" t="s">
        <v>60</v>
      </c>
    </row>
    <row r="389" spans="1:11" s="1" customFormat="1" x14ac:dyDescent="0.2">
      <c r="A389" s="3">
        <v>17062</v>
      </c>
      <c r="B389" s="3" t="s">
        <v>2280</v>
      </c>
      <c r="C389" s="3" t="s">
        <v>2297</v>
      </c>
      <c r="D389" s="4">
        <v>42429</v>
      </c>
      <c r="E389" s="3">
        <v>1</v>
      </c>
      <c r="F389" s="3" t="s">
        <v>1717</v>
      </c>
      <c r="G389" s="2">
        <v>60</v>
      </c>
      <c r="H389" s="2" t="s">
        <v>928</v>
      </c>
      <c r="I389" s="2"/>
      <c r="J389" s="2" t="s">
        <v>61</v>
      </c>
      <c r="K389" s="2" t="s">
        <v>60</v>
      </c>
    </row>
    <row r="390" spans="1:11" s="1" customFormat="1" x14ac:dyDescent="0.2">
      <c r="A390" s="3">
        <v>17063</v>
      </c>
      <c r="B390" s="3" t="s">
        <v>2280</v>
      </c>
      <c r="C390" s="3" t="s">
        <v>2298</v>
      </c>
      <c r="D390" s="4">
        <v>42429</v>
      </c>
      <c r="E390" s="3">
        <v>1</v>
      </c>
      <c r="F390" s="3" t="s">
        <v>1717</v>
      </c>
      <c r="G390" s="2">
        <v>60</v>
      </c>
      <c r="H390" s="2" t="s">
        <v>928</v>
      </c>
      <c r="I390" s="2"/>
      <c r="J390" s="2" t="s">
        <v>61</v>
      </c>
      <c r="K390" s="2" t="s">
        <v>60</v>
      </c>
    </row>
    <row r="391" spans="1:11" s="1" customFormat="1" x14ac:dyDescent="0.2">
      <c r="A391" s="3">
        <v>17064</v>
      </c>
      <c r="B391" s="3" t="s">
        <v>2241</v>
      </c>
      <c r="C391" s="3" t="s">
        <v>2299</v>
      </c>
      <c r="D391" s="4">
        <v>42429</v>
      </c>
      <c r="E391" s="3">
        <v>1</v>
      </c>
      <c r="F391" s="3" t="s">
        <v>1717</v>
      </c>
      <c r="G391" s="2">
        <v>400</v>
      </c>
      <c r="H391" s="2"/>
      <c r="I391" s="2"/>
      <c r="J391" s="2" t="s">
        <v>39</v>
      </c>
      <c r="K391" s="2" t="s">
        <v>46</v>
      </c>
    </row>
    <row r="392" spans="1:11" s="1" customFormat="1" x14ac:dyDescent="0.2">
      <c r="A392" s="3">
        <v>17065</v>
      </c>
      <c r="B392" s="3" t="s">
        <v>2139</v>
      </c>
      <c r="C392" s="3" t="s">
        <v>2300</v>
      </c>
      <c r="D392" s="4">
        <v>42429</v>
      </c>
      <c r="E392" s="3">
        <v>1</v>
      </c>
      <c r="F392" s="3" t="s">
        <v>1717</v>
      </c>
      <c r="G392" s="2">
        <v>462.64</v>
      </c>
      <c r="H392" s="2" t="s">
        <v>1397</v>
      </c>
      <c r="I392" s="2"/>
      <c r="J392" s="2" t="s">
        <v>61</v>
      </c>
      <c r="K392" s="2" t="s">
        <v>60</v>
      </c>
    </row>
    <row r="393" spans="1:11" s="1" customFormat="1" x14ac:dyDescent="0.2">
      <c r="A393" s="3">
        <v>17066</v>
      </c>
      <c r="B393" s="3" t="s">
        <v>2301</v>
      </c>
      <c r="C393" s="3" t="s">
        <v>2302</v>
      </c>
      <c r="D393" s="4">
        <v>42440</v>
      </c>
      <c r="E393" s="3">
        <v>1</v>
      </c>
      <c r="F393" s="3" t="s">
        <v>1717</v>
      </c>
      <c r="G393" s="2">
        <v>19.3</v>
      </c>
      <c r="H393" s="2" t="s">
        <v>723</v>
      </c>
      <c r="I393" s="2"/>
      <c r="J393" s="2" t="s">
        <v>39</v>
      </c>
      <c r="K393" s="2" t="s">
        <v>46</v>
      </c>
    </row>
    <row r="394" spans="1:11" s="1" customFormat="1" x14ac:dyDescent="0.2">
      <c r="A394" s="3">
        <v>17067</v>
      </c>
      <c r="B394" s="3" t="s">
        <v>2303</v>
      </c>
      <c r="C394" s="3" t="s">
        <v>2304</v>
      </c>
      <c r="D394" s="4">
        <v>42440</v>
      </c>
      <c r="E394" s="3">
        <v>1</v>
      </c>
      <c r="F394" s="3" t="s">
        <v>1717</v>
      </c>
      <c r="G394" s="2">
        <v>98</v>
      </c>
      <c r="H394" s="2" t="s">
        <v>723</v>
      </c>
      <c r="I394" s="2"/>
      <c r="J394" s="2" t="s">
        <v>39</v>
      </c>
      <c r="K394" s="2" t="s">
        <v>46</v>
      </c>
    </row>
    <row r="395" spans="1:11" s="1" customFormat="1" x14ac:dyDescent="0.2">
      <c r="A395" s="3">
        <v>17068</v>
      </c>
      <c r="B395" s="3" t="s">
        <v>2305</v>
      </c>
      <c r="C395" s="3" t="s">
        <v>2306</v>
      </c>
      <c r="D395" s="4">
        <v>42440</v>
      </c>
      <c r="E395" s="3">
        <v>1</v>
      </c>
      <c r="F395" s="3" t="s">
        <v>1717</v>
      </c>
      <c r="G395" s="2">
        <v>137.19999999999999</v>
      </c>
      <c r="H395" s="2" t="s">
        <v>723</v>
      </c>
      <c r="I395" s="2"/>
      <c r="J395" s="2" t="s">
        <v>39</v>
      </c>
      <c r="K395" s="2" t="s">
        <v>46</v>
      </c>
    </row>
    <row r="396" spans="1:11" s="1" customFormat="1" x14ac:dyDescent="0.2">
      <c r="A396" s="3">
        <v>17069</v>
      </c>
      <c r="B396" s="3" t="s">
        <v>2307</v>
      </c>
      <c r="C396" s="3" t="s">
        <v>2308</v>
      </c>
      <c r="D396" s="4">
        <v>42440</v>
      </c>
      <c r="E396" s="3">
        <v>1</v>
      </c>
      <c r="F396" s="3" t="s">
        <v>1717</v>
      </c>
      <c r="G396" s="2">
        <v>45.65</v>
      </c>
      <c r="H396" s="2" t="s">
        <v>723</v>
      </c>
      <c r="I396" s="2"/>
      <c r="J396" s="2" t="s">
        <v>39</v>
      </c>
      <c r="K396" s="2" t="s">
        <v>46</v>
      </c>
    </row>
    <row r="397" spans="1:11" s="1" customFormat="1" x14ac:dyDescent="0.2">
      <c r="A397" s="3">
        <v>17070</v>
      </c>
      <c r="B397" s="3" t="s">
        <v>2309</v>
      </c>
      <c r="C397" s="3" t="s">
        <v>2310</v>
      </c>
      <c r="D397" s="4">
        <v>42440</v>
      </c>
      <c r="E397" s="3">
        <v>1</v>
      </c>
      <c r="F397" s="3" t="s">
        <v>1717</v>
      </c>
      <c r="G397" s="2">
        <v>47.1</v>
      </c>
      <c r="H397" s="2" t="s">
        <v>723</v>
      </c>
      <c r="I397" s="2"/>
      <c r="J397" s="2" t="s">
        <v>39</v>
      </c>
      <c r="K397" s="2" t="s">
        <v>46</v>
      </c>
    </row>
    <row r="398" spans="1:11" s="1" customFormat="1" x14ac:dyDescent="0.2">
      <c r="A398" s="3">
        <v>17071</v>
      </c>
      <c r="B398" s="3" t="s">
        <v>2311</v>
      </c>
      <c r="C398" s="3" t="s">
        <v>2312</v>
      </c>
      <c r="D398" s="4">
        <v>42440</v>
      </c>
      <c r="E398" s="3">
        <v>1</v>
      </c>
      <c r="F398" s="3" t="s">
        <v>1717</v>
      </c>
      <c r="G398" s="2">
        <v>54</v>
      </c>
      <c r="H398" s="2" t="s">
        <v>723</v>
      </c>
      <c r="I398" s="2"/>
      <c r="J398" s="2" t="s">
        <v>39</v>
      </c>
      <c r="K398" s="2" t="s">
        <v>46</v>
      </c>
    </row>
    <row r="399" spans="1:11" s="1" customFormat="1" x14ac:dyDescent="0.2">
      <c r="A399" s="3">
        <v>17072</v>
      </c>
      <c r="B399" s="3" t="s">
        <v>2313</v>
      </c>
      <c r="C399" s="3" t="s">
        <v>2314</v>
      </c>
      <c r="D399" s="4">
        <v>42473</v>
      </c>
      <c r="E399" s="3">
        <v>1</v>
      </c>
      <c r="F399" s="3" t="s">
        <v>1717</v>
      </c>
      <c r="G399" s="2">
        <v>308.13</v>
      </c>
      <c r="H399" s="2" t="s">
        <v>2111</v>
      </c>
      <c r="I399" s="2"/>
      <c r="J399" s="2" t="s">
        <v>2112</v>
      </c>
      <c r="K399" s="2" t="s">
        <v>2113</v>
      </c>
    </row>
    <row r="400" spans="1:11" s="1" customFormat="1" x14ac:dyDescent="0.2">
      <c r="A400" s="3">
        <v>17073</v>
      </c>
      <c r="B400" s="3" t="s">
        <v>2315</v>
      </c>
      <c r="C400" s="3" t="s">
        <v>2316</v>
      </c>
      <c r="D400" s="4">
        <v>42473</v>
      </c>
      <c r="E400" s="3">
        <v>1</v>
      </c>
      <c r="F400" s="3" t="s">
        <v>1717</v>
      </c>
      <c r="G400" s="2">
        <v>490.45</v>
      </c>
      <c r="H400" s="2" t="s">
        <v>2317</v>
      </c>
      <c r="I400" s="2"/>
      <c r="J400" s="2" t="s">
        <v>2112</v>
      </c>
      <c r="K400" s="2" t="s">
        <v>2113</v>
      </c>
    </row>
    <row r="401" spans="1:11" s="1" customFormat="1" x14ac:dyDescent="0.2">
      <c r="A401" s="3">
        <v>17074</v>
      </c>
      <c r="B401" s="3" t="s">
        <v>2318</v>
      </c>
      <c r="C401" s="3" t="s">
        <v>2319</v>
      </c>
      <c r="D401" s="4">
        <v>42440</v>
      </c>
      <c r="E401" s="3">
        <v>1</v>
      </c>
      <c r="F401" s="3" t="s">
        <v>1717</v>
      </c>
      <c r="G401" s="2">
        <v>49.7</v>
      </c>
      <c r="H401" s="2" t="s">
        <v>723</v>
      </c>
      <c r="I401" s="2"/>
      <c r="J401" s="2" t="s">
        <v>39</v>
      </c>
      <c r="K401" s="2" t="s">
        <v>46</v>
      </c>
    </row>
    <row r="402" spans="1:11" s="1" customFormat="1" x14ac:dyDescent="0.2">
      <c r="A402" s="3">
        <v>17075</v>
      </c>
      <c r="B402" s="3" t="s">
        <v>2320</v>
      </c>
      <c r="C402" s="3" t="s">
        <v>2321</v>
      </c>
      <c r="D402" s="4">
        <v>42440</v>
      </c>
      <c r="E402" s="3">
        <v>1</v>
      </c>
      <c r="F402" s="3" t="s">
        <v>1717</v>
      </c>
      <c r="G402" s="2">
        <v>55.4</v>
      </c>
      <c r="H402" s="2" t="s">
        <v>723</v>
      </c>
      <c r="I402" s="2"/>
      <c r="J402" s="2" t="s">
        <v>39</v>
      </c>
      <c r="K402" s="2" t="s">
        <v>46</v>
      </c>
    </row>
    <row r="403" spans="1:11" s="1" customFormat="1" x14ac:dyDescent="0.2">
      <c r="A403" s="3">
        <v>17076</v>
      </c>
      <c r="B403" s="3" t="s">
        <v>2322</v>
      </c>
      <c r="C403" s="3" t="s">
        <v>2323</v>
      </c>
      <c r="D403" s="4">
        <v>42440</v>
      </c>
      <c r="E403" s="3">
        <v>1</v>
      </c>
      <c r="F403" s="3" t="s">
        <v>1717</v>
      </c>
      <c r="G403" s="2">
        <v>78.25</v>
      </c>
      <c r="H403" s="2" t="s">
        <v>723</v>
      </c>
      <c r="I403" s="2"/>
      <c r="J403" s="2" t="s">
        <v>39</v>
      </c>
      <c r="K403" s="2" t="s">
        <v>46</v>
      </c>
    </row>
    <row r="404" spans="1:11" s="1" customFormat="1" x14ac:dyDescent="0.2">
      <c r="A404" s="3">
        <v>17077</v>
      </c>
      <c r="B404" s="3" t="s">
        <v>2324</v>
      </c>
      <c r="C404" s="3" t="s">
        <v>2325</v>
      </c>
      <c r="D404" s="4">
        <v>42440</v>
      </c>
      <c r="E404" s="3">
        <v>1</v>
      </c>
      <c r="F404" s="3" t="s">
        <v>1717</v>
      </c>
      <c r="G404" s="2">
        <v>89.5</v>
      </c>
      <c r="H404" s="2" t="s">
        <v>723</v>
      </c>
      <c r="I404" s="2"/>
      <c r="J404" s="2" t="s">
        <v>39</v>
      </c>
      <c r="K404" s="2" t="s">
        <v>46</v>
      </c>
    </row>
    <row r="405" spans="1:11" s="1" customFormat="1" x14ac:dyDescent="0.2">
      <c r="A405" s="3">
        <v>17078</v>
      </c>
      <c r="B405" s="3" t="s">
        <v>2326</v>
      </c>
      <c r="C405" s="3" t="s">
        <v>2327</v>
      </c>
      <c r="D405" s="4">
        <v>42440</v>
      </c>
      <c r="E405" s="3">
        <v>1</v>
      </c>
      <c r="F405" s="3" t="s">
        <v>1717</v>
      </c>
      <c r="G405" s="2">
        <v>112</v>
      </c>
      <c r="H405" s="2" t="s">
        <v>723</v>
      </c>
      <c r="I405" s="2"/>
      <c r="J405" s="2" t="s">
        <v>39</v>
      </c>
      <c r="K405" s="2" t="s">
        <v>46</v>
      </c>
    </row>
    <row r="406" spans="1:11" s="1" customFormat="1" x14ac:dyDescent="0.2">
      <c r="A406" s="3">
        <v>17079</v>
      </c>
      <c r="B406" s="3" t="s">
        <v>2328</v>
      </c>
      <c r="C406" s="3" t="s">
        <v>2329</v>
      </c>
      <c r="D406" s="4">
        <v>42440</v>
      </c>
      <c r="E406" s="3">
        <v>1</v>
      </c>
      <c r="F406" s="3" t="s">
        <v>1717</v>
      </c>
      <c r="G406" s="2">
        <v>60.8</v>
      </c>
      <c r="H406" s="2" t="s">
        <v>723</v>
      </c>
      <c r="I406" s="2"/>
      <c r="J406" s="2" t="s">
        <v>39</v>
      </c>
      <c r="K406" s="2" t="s">
        <v>46</v>
      </c>
    </row>
    <row r="407" spans="1:11" s="1" customFormat="1" x14ac:dyDescent="0.2">
      <c r="A407" s="3">
        <v>17080</v>
      </c>
      <c r="B407" s="3" t="s">
        <v>2330</v>
      </c>
      <c r="C407" s="3" t="s">
        <v>2331</v>
      </c>
      <c r="D407" s="4">
        <v>42440</v>
      </c>
      <c r="E407" s="3">
        <v>1</v>
      </c>
      <c r="F407" s="3" t="s">
        <v>1717</v>
      </c>
      <c r="G407" s="2">
        <v>69.25</v>
      </c>
      <c r="H407" s="2" t="s">
        <v>723</v>
      </c>
      <c r="I407" s="2"/>
      <c r="J407" s="2" t="s">
        <v>39</v>
      </c>
      <c r="K407" s="2" t="s">
        <v>46</v>
      </c>
    </row>
    <row r="408" spans="1:11" s="1" customFormat="1" x14ac:dyDescent="0.2">
      <c r="A408" s="3">
        <v>17081</v>
      </c>
      <c r="B408" s="3" t="s">
        <v>2332</v>
      </c>
      <c r="C408" s="3" t="s">
        <v>2333</v>
      </c>
      <c r="D408" s="4">
        <v>42440</v>
      </c>
      <c r="E408" s="3">
        <v>1</v>
      </c>
      <c r="F408" s="3" t="s">
        <v>1717</v>
      </c>
      <c r="G408" s="2">
        <v>89.25</v>
      </c>
      <c r="H408" s="2" t="s">
        <v>723</v>
      </c>
      <c r="I408" s="2"/>
      <c r="J408" s="2" t="s">
        <v>39</v>
      </c>
      <c r="K408" s="2" t="s">
        <v>46</v>
      </c>
    </row>
    <row r="409" spans="1:11" s="1" customFormat="1" x14ac:dyDescent="0.2">
      <c r="A409" s="3">
        <v>17082</v>
      </c>
      <c r="B409" s="3" t="s">
        <v>2334</v>
      </c>
      <c r="C409" s="3" t="s">
        <v>2335</v>
      </c>
      <c r="D409" s="4">
        <v>42440</v>
      </c>
      <c r="E409" s="3">
        <v>1</v>
      </c>
      <c r="F409" s="3" t="s">
        <v>1717</v>
      </c>
      <c r="G409" s="2">
        <v>99.9</v>
      </c>
      <c r="H409" s="2" t="s">
        <v>723</v>
      </c>
      <c r="I409" s="2"/>
      <c r="J409" s="2" t="s">
        <v>39</v>
      </c>
      <c r="K409" s="2" t="s">
        <v>46</v>
      </c>
    </row>
    <row r="410" spans="1:11" s="1" customFormat="1" x14ac:dyDescent="0.2">
      <c r="A410" s="3">
        <v>17083</v>
      </c>
      <c r="B410" s="3" t="s">
        <v>2336</v>
      </c>
      <c r="C410" s="3" t="s">
        <v>2337</v>
      </c>
      <c r="D410" s="4">
        <v>42440</v>
      </c>
      <c r="E410" s="3">
        <v>1</v>
      </c>
      <c r="F410" s="3" t="s">
        <v>1717</v>
      </c>
      <c r="G410" s="2">
        <v>125.5</v>
      </c>
      <c r="H410" s="2" t="s">
        <v>723</v>
      </c>
      <c r="I410" s="2"/>
      <c r="J410" s="2" t="s">
        <v>39</v>
      </c>
      <c r="K410" s="2" t="s">
        <v>46</v>
      </c>
    </row>
    <row r="411" spans="1:11" s="1" customFormat="1" x14ac:dyDescent="0.2">
      <c r="A411" s="3">
        <v>17084</v>
      </c>
      <c r="B411" s="3" t="s">
        <v>2338</v>
      </c>
      <c r="C411" s="3" t="s">
        <v>2339</v>
      </c>
      <c r="D411" s="4">
        <v>42440</v>
      </c>
      <c r="E411" s="3">
        <v>1</v>
      </c>
      <c r="F411" s="3" t="s">
        <v>1717</v>
      </c>
      <c r="G411" s="2">
        <v>135.9</v>
      </c>
      <c r="H411" s="2" t="s">
        <v>723</v>
      </c>
      <c r="I411" s="2"/>
      <c r="J411" s="2" t="s">
        <v>39</v>
      </c>
      <c r="K411" s="2" t="s">
        <v>46</v>
      </c>
    </row>
    <row r="412" spans="1:11" s="1" customFormat="1" x14ac:dyDescent="0.2">
      <c r="A412" s="3">
        <v>17085</v>
      </c>
      <c r="B412" s="3" t="s">
        <v>2340</v>
      </c>
      <c r="C412" s="3" t="s">
        <v>2341</v>
      </c>
      <c r="D412" s="4">
        <v>42440</v>
      </c>
      <c r="E412" s="3">
        <v>1</v>
      </c>
      <c r="F412" s="3" t="s">
        <v>1717</v>
      </c>
      <c r="G412" s="2">
        <v>144.30000000000001</v>
      </c>
      <c r="H412" s="2" t="s">
        <v>723</v>
      </c>
      <c r="I412" s="2"/>
      <c r="J412" s="2" t="s">
        <v>39</v>
      </c>
      <c r="K412" s="2" t="s">
        <v>46</v>
      </c>
    </row>
    <row r="413" spans="1:11" s="1" customFormat="1" x14ac:dyDescent="0.2">
      <c r="A413" s="3">
        <v>17086</v>
      </c>
      <c r="B413" s="3" t="s">
        <v>2342</v>
      </c>
      <c r="C413" s="3" t="s">
        <v>2343</v>
      </c>
      <c r="D413" s="4">
        <v>42440</v>
      </c>
      <c r="E413" s="3">
        <v>1</v>
      </c>
      <c r="F413" s="3" t="s">
        <v>1717</v>
      </c>
      <c r="G413" s="2">
        <v>67.3</v>
      </c>
      <c r="H413" s="2" t="s">
        <v>723</v>
      </c>
      <c r="I413" s="2"/>
      <c r="J413" s="2" t="s">
        <v>39</v>
      </c>
      <c r="K413" s="2" t="s">
        <v>46</v>
      </c>
    </row>
    <row r="414" spans="1:11" s="1" customFormat="1" x14ac:dyDescent="0.2">
      <c r="A414" s="3">
        <v>17087</v>
      </c>
      <c r="B414" s="3" t="s">
        <v>2344</v>
      </c>
      <c r="C414" s="3" t="s">
        <v>2345</v>
      </c>
      <c r="D414" s="4">
        <v>42440</v>
      </c>
      <c r="E414" s="3">
        <v>1</v>
      </c>
      <c r="F414" s="3" t="s">
        <v>1717</v>
      </c>
      <c r="G414" s="2">
        <v>79.900000000000006</v>
      </c>
      <c r="H414" s="2" t="s">
        <v>723</v>
      </c>
      <c r="I414" s="2"/>
      <c r="J414" s="2" t="s">
        <v>39</v>
      </c>
      <c r="K414" s="2" t="s">
        <v>46</v>
      </c>
    </row>
    <row r="415" spans="1:11" s="1" customFormat="1" x14ac:dyDescent="0.2">
      <c r="A415" s="3">
        <v>17088</v>
      </c>
      <c r="B415" s="3" t="s">
        <v>2346</v>
      </c>
      <c r="C415" s="3" t="s">
        <v>2347</v>
      </c>
      <c r="D415" s="4">
        <v>42440</v>
      </c>
      <c r="E415" s="3">
        <v>1</v>
      </c>
      <c r="F415" s="3" t="s">
        <v>1717</v>
      </c>
      <c r="G415" s="2">
        <v>97.8</v>
      </c>
      <c r="H415" s="2" t="s">
        <v>723</v>
      </c>
      <c r="I415" s="2"/>
      <c r="J415" s="2" t="s">
        <v>39</v>
      </c>
      <c r="K415" s="2" t="s">
        <v>46</v>
      </c>
    </row>
    <row r="416" spans="1:11" s="1" customFormat="1" x14ac:dyDescent="0.2">
      <c r="A416" s="3">
        <v>17089</v>
      </c>
      <c r="B416" s="3" t="s">
        <v>2348</v>
      </c>
      <c r="C416" s="3" t="s">
        <v>2349</v>
      </c>
      <c r="D416" s="4">
        <v>42440</v>
      </c>
      <c r="E416" s="3">
        <v>1</v>
      </c>
      <c r="F416" s="3" t="s">
        <v>1717</v>
      </c>
      <c r="G416" s="2">
        <v>117</v>
      </c>
      <c r="H416" s="2" t="s">
        <v>723</v>
      </c>
      <c r="I416" s="2"/>
      <c r="J416" s="2" t="s">
        <v>39</v>
      </c>
      <c r="K416" s="2" t="s">
        <v>46</v>
      </c>
    </row>
    <row r="417" spans="1:11" s="1" customFormat="1" x14ac:dyDescent="0.2">
      <c r="A417" s="3">
        <v>17090</v>
      </c>
      <c r="B417" s="3" t="s">
        <v>2350</v>
      </c>
      <c r="C417" s="3" t="s">
        <v>2351</v>
      </c>
      <c r="D417" s="4">
        <v>42440</v>
      </c>
      <c r="E417" s="3">
        <v>1</v>
      </c>
      <c r="F417" s="3" t="s">
        <v>1717</v>
      </c>
      <c r="G417" s="2">
        <v>135.75</v>
      </c>
      <c r="H417" s="2" t="s">
        <v>723</v>
      </c>
      <c r="I417" s="2"/>
      <c r="J417" s="2" t="s">
        <v>39</v>
      </c>
      <c r="K417" s="2" t="s">
        <v>46</v>
      </c>
    </row>
    <row r="418" spans="1:11" s="1" customFormat="1" x14ac:dyDescent="0.2">
      <c r="A418" s="3">
        <v>17091</v>
      </c>
      <c r="B418" s="3" t="s">
        <v>2352</v>
      </c>
      <c r="C418" s="3" t="s">
        <v>2353</v>
      </c>
      <c r="D418" s="4">
        <v>42440</v>
      </c>
      <c r="E418" s="3">
        <v>1</v>
      </c>
      <c r="F418" s="3" t="s">
        <v>1717</v>
      </c>
      <c r="G418" s="2">
        <v>98</v>
      </c>
      <c r="H418" s="2" t="s">
        <v>723</v>
      </c>
      <c r="I418" s="2"/>
      <c r="J418" s="2" t="s">
        <v>39</v>
      </c>
      <c r="K418" s="2" t="s">
        <v>46</v>
      </c>
    </row>
    <row r="419" spans="1:11" s="1" customFormat="1" x14ac:dyDescent="0.2">
      <c r="A419" s="3">
        <v>17092</v>
      </c>
      <c r="B419" s="3" t="s">
        <v>2354</v>
      </c>
      <c r="C419" s="3" t="s">
        <v>2355</v>
      </c>
      <c r="D419" s="4">
        <v>42440</v>
      </c>
      <c r="E419" s="3">
        <v>1</v>
      </c>
      <c r="F419" s="3" t="s">
        <v>1717</v>
      </c>
      <c r="G419" s="2">
        <v>134</v>
      </c>
      <c r="H419" s="2" t="s">
        <v>723</v>
      </c>
      <c r="I419" s="2"/>
      <c r="J419" s="2" t="s">
        <v>39</v>
      </c>
      <c r="K419" s="2" t="s">
        <v>46</v>
      </c>
    </row>
    <row r="420" spans="1:11" s="1" customFormat="1" x14ac:dyDescent="0.2">
      <c r="A420" s="3">
        <v>17093</v>
      </c>
      <c r="B420" s="3" t="s">
        <v>2356</v>
      </c>
      <c r="C420" s="3" t="s">
        <v>2357</v>
      </c>
      <c r="D420" s="4">
        <v>42440</v>
      </c>
      <c r="E420" s="3">
        <v>1</v>
      </c>
      <c r="F420" s="3" t="s">
        <v>1717</v>
      </c>
      <c r="G420" s="2">
        <v>180</v>
      </c>
      <c r="H420" s="2" t="s">
        <v>723</v>
      </c>
      <c r="I420" s="2"/>
      <c r="J420" s="2" t="s">
        <v>39</v>
      </c>
      <c r="K420" s="2" t="s">
        <v>46</v>
      </c>
    </row>
    <row r="421" spans="1:11" s="1" customFormat="1" x14ac:dyDescent="0.2">
      <c r="A421" s="3">
        <v>17094</v>
      </c>
      <c r="B421" s="3" t="s">
        <v>2358</v>
      </c>
      <c r="C421" s="3" t="s">
        <v>2359</v>
      </c>
      <c r="D421" s="4">
        <v>42440</v>
      </c>
      <c r="E421" s="3">
        <v>1</v>
      </c>
      <c r="F421" s="3" t="s">
        <v>1717</v>
      </c>
      <c r="G421" s="2">
        <v>135</v>
      </c>
      <c r="H421" s="2" t="s">
        <v>723</v>
      </c>
      <c r="I421" s="2"/>
      <c r="J421" s="2" t="s">
        <v>39</v>
      </c>
      <c r="K421" s="2" t="s">
        <v>46</v>
      </c>
    </row>
    <row r="422" spans="1:11" s="1" customFormat="1" x14ac:dyDescent="0.2">
      <c r="A422" s="3">
        <v>17095</v>
      </c>
      <c r="B422" s="3" t="s">
        <v>2360</v>
      </c>
      <c r="C422" s="3" t="s">
        <v>2361</v>
      </c>
      <c r="D422" s="4">
        <v>42445</v>
      </c>
      <c r="E422" s="3">
        <v>1</v>
      </c>
      <c r="F422" s="3" t="s">
        <v>1717</v>
      </c>
      <c r="G422" s="2">
        <v>495.24</v>
      </c>
      <c r="H422" s="2" t="s">
        <v>723</v>
      </c>
      <c r="I422" s="2"/>
      <c r="J422" s="2" t="s">
        <v>39</v>
      </c>
      <c r="K422" s="2" t="s">
        <v>46</v>
      </c>
    </row>
    <row r="423" spans="1:11" s="1" customFormat="1" x14ac:dyDescent="0.2">
      <c r="A423" s="3">
        <v>17096</v>
      </c>
      <c r="B423" s="3" t="s">
        <v>2362</v>
      </c>
      <c r="C423" s="3" t="s">
        <v>2363</v>
      </c>
      <c r="D423" s="4">
        <v>42445</v>
      </c>
      <c r="E423" s="3">
        <v>1</v>
      </c>
      <c r="F423" s="3" t="s">
        <v>1717</v>
      </c>
      <c r="G423" s="2">
        <v>60.21</v>
      </c>
      <c r="H423" s="2" t="s">
        <v>723</v>
      </c>
      <c r="I423" s="2"/>
      <c r="J423" s="2" t="s">
        <v>39</v>
      </c>
      <c r="K423" s="2" t="s">
        <v>46</v>
      </c>
    </row>
    <row r="424" spans="1:11" s="1" customFormat="1" x14ac:dyDescent="0.2">
      <c r="A424" s="3">
        <v>17097</v>
      </c>
      <c r="B424" s="3" t="s">
        <v>2364</v>
      </c>
      <c r="C424" s="3" t="s">
        <v>2365</v>
      </c>
      <c r="D424" s="4">
        <v>42445</v>
      </c>
      <c r="E424" s="3">
        <v>1</v>
      </c>
      <c r="F424" s="3" t="s">
        <v>1717</v>
      </c>
      <c r="G424" s="2">
        <v>54.7</v>
      </c>
      <c r="H424" s="2" t="s">
        <v>723</v>
      </c>
      <c r="I424" s="2"/>
      <c r="J424" s="2" t="s">
        <v>39</v>
      </c>
      <c r="K424" s="2" t="s">
        <v>46</v>
      </c>
    </row>
    <row r="425" spans="1:11" s="1" customFormat="1" x14ac:dyDescent="0.2">
      <c r="A425" s="3">
        <v>17098</v>
      </c>
      <c r="B425" s="3" t="s">
        <v>2366</v>
      </c>
      <c r="C425" s="3" t="s">
        <v>2367</v>
      </c>
      <c r="D425" s="4">
        <v>42445</v>
      </c>
      <c r="E425" s="3">
        <v>1</v>
      </c>
      <c r="F425" s="3" t="s">
        <v>1717</v>
      </c>
      <c r="G425" s="2">
        <v>360.7</v>
      </c>
      <c r="H425" s="2" t="s">
        <v>723</v>
      </c>
      <c r="I425" s="2"/>
      <c r="J425" s="2" t="s">
        <v>39</v>
      </c>
      <c r="K425" s="2" t="s">
        <v>46</v>
      </c>
    </row>
    <row r="426" spans="1:11" s="1" customFormat="1" x14ac:dyDescent="0.2">
      <c r="A426" s="3">
        <v>17099</v>
      </c>
      <c r="B426" s="3" t="s">
        <v>2368</v>
      </c>
      <c r="C426" s="3" t="s">
        <v>2369</v>
      </c>
      <c r="D426" s="4">
        <v>42445</v>
      </c>
      <c r="E426" s="3">
        <v>1</v>
      </c>
      <c r="F426" s="3" t="s">
        <v>1717</v>
      </c>
      <c r="G426" s="2">
        <v>18.37</v>
      </c>
      <c r="H426" s="2" t="s">
        <v>723</v>
      </c>
      <c r="I426" s="2"/>
      <c r="J426" s="2" t="s">
        <v>39</v>
      </c>
      <c r="K426" s="2" t="s">
        <v>46</v>
      </c>
    </row>
    <row r="427" spans="1:11" s="1" customFormat="1" x14ac:dyDescent="0.2">
      <c r="A427" s="3">
        <v>17100</v>
      </c>
      <c r="B427" s="3" t="s">
        <v>2368</v>
      </c>
      <c r="C427" s="3" t="s">
        <v>2370</v>
      </c>
      <c r="D427" s="4">
        <v>42445</v>
      </c>
      <c r="E427" s="3">
        <v>1</v>
      </c>
      <c r="F427" s="3" t="s">
        <v>1717</v>
      </c>
      <c r="G427" s="2">
        <v>18.37</v>
      </c>
      <c r="H427" s="2" t="s">
        <v>723</v>
      </c>
      <c r="I427" s="2"/>
      <c r="J427" s="2" t="s">
        <v>39</v>
      </c>
      <c r="K427" s="2" t="s">
        <v>46</v>
      </c>
    </row>
    <row r="428" spans="1:11" s="1" customFormat="1" x14ac:dyDescent="0.2">
      <c r="A428" s="3">
        <v>17101</v>
      </c>
      <c r="B428" s="3" t="s">
        <v>2368</v>
      </c>
      <c r="C428" s="3" t="s">
        <v>2371</v>
      </c>
      <c r="D428" s="4">
        <v>42445</v>
      </c>
      <c r="E428" s="3">
        <v>1</v>
      </c>
      <c r="F428" s="3" t="s">
        <v>1717</v>
      </c>
      <c r="G428" s="2">
        <v>18.37</v>
      </c>
      <c r="H428" s="2" t="s">
        <v>723</v>
      </c>
      <c r="I428" s="2"/>
      <c r="J428" s="2" t="s">
        <v>39</v>
      </c>
      <c r="K428" s="2" t="s">
        <v>46</v>
      </c>
    </row>
    <row r="429" spans="1:11" s="1" customFormat="1" x14ac:dyDescent="0.2">
      <c r="A429" s="3">
        <v>17102</v>
      </c>
      <c r="B429" s="3" t="s">
        <v>2368</v>
      </c>
      <c r="C429" s="3" t="s">
        <v>2372</v>
      </c>
      <c r="D429" s="4">
        <v>42445</v>
      </c>
      <c r="E429" s="3">
        <v>1</v>
      </c>
      <c r="F429" s="3" t="s">
        <v>1717</v>
      </c>
      <c r="G429" s="2">
        <v>18.37</v>
      </c>
      <c r="H429" s="2" t="s">
        <v>723</v>
      </c>
      <c r="I429" s="2"/>
      <c r="J429" s="2" t="s">
        <v>39</v>
      </c>
      <c r="K429" s="2" t="s">
        <v>46</v>
      </c>
    </row>
    <row r="430" spans="1:11" s="1" customFormat="1" x14ac:dyDescent="0.2">
      <c r="A430" s="3">
        <v>17103</v>
      </c>
      <c r="B430" s="3" t="s">
        <v>2368</v>
      </c>
      <c r="C430" s="3" t="s">
        <v>2373</v>
      </c>
      <c r="D430" s="4">
        <v>42445</v>
      </c>
      <c r="E430" s="3">
        <v>1</v>
      </c>
      <c r="F430" s="3" t="s">
        <v>1717</v>
      </c>
      <c r="G430" s="2">
        <v>18.37</v>
      </c>
      <c r="H430" s="2" t="s">
        <v>723</v>
      </c>
      <c r="I430" s="2"/>
      <c r="J430" s="2" t="s">
        <v>39</v>
      </c>
      <c r="K430" s="2" t="s">
        <v>46</v>
      </c>
    </row>
    <row r="431" spans="1:11" s="1" customFormat="1" x14ac:dyDescent="0.2">
      <c r="A431" s="3">
        <v>17104</v>
      </c>
      <c r="B431" s="3" t="s">
        <v>2368</v>
      </c>
      <c r="C431" s="3" t="s">
        <v>2374</v>
      </c>
      <c r="D431" s="4">
        <v>42445</v>
      </c>
      <c r="E431" s="3">
        <v>1</v>
      </c>
      <c r="F431" s="3" t="s">
        <v>1717</v>
      </c>
      <c r="G431" s="2">
        <v>18.37</v>
      </c>
      <c r="H431" s="2" t="s">
        <v>723</v>
      </c>
      <c r="I431" s="2"/>
      <c r="J431" s="2" t="s">
        <v>39</v>
      </c>
      <c r="K431" s="2" t="s">
        <v>46</v>
      </c>
    </row>
    <row r="432" spans="1:11" s="1" customFormat="1" x14ac:dyDescent="0.2">
      <c r="A432" s="3">
        <v>17105</v>
      </c>
      <c r="B432" s="3" t="s">
        <v>2375</v>
      </c>
      <c r="C432" s="3" t="s">
        <v>2376</v>
      </c>
      <c r="D432" s="4">
        <v>42445</v>
      </c>
      <c r="E432" s="3">
        <v>1</v>
      </c>
      <c r="F432" s="3" t="s">
        <v>1717</v>
      </c>
      <c r="G432" s="2">
        <v>26.74</v>
      </c>
      <c r="H432" s="2" t="s">
        <v>723</v>
      </c>
      <c r="I432" s="2"/>
      <c r="J432" s="2" t="s">
        <v>39</v>
      </c>
      <c r="K432" s="2" t="s">
        <v>46</v>
      </c>
    </row>
    <row r="433" spans="1:11" s="1" customFormat="1" x14ac:dyDescent="0.2">
      <c r="A433" s="3">
        <v>17106</v>
      </c>
      <c r="B433" s="3" t="s">
        <v>2375</v>
      </c>
      <c r="C433" s="3" t="s">
        <v>2377</v>
      </c>
      <c r="D433" s="4">
        <v>42445</v>
      </c>
      <c r="E433" s="3">
        <v>1</v>
      </c>
      <c r="F433" s="3" t="s">
        <v>1717</v>
      </c>
      <c r="G433" s="2">
        <v>26.74</v>
      </c>
      <c r="H433" s="2" t="s">
        <v>723</v>
      </c>
      <c r="I433" s="2"/>
      <c r="J433" s="2" t="s">
        <v>39</v>
      </c>
      <c r="K433" s="2" t="s">
        <v>46</v>
      </c>
    </row>
    <row r="434" spans="1:11" s="1" customFormat="1" x14ac:dyDescent="0.2">
      <c r="A434" s="3">
        <v>17107</v>
      </c>
      <c r="B434" s="3" t="s">
        <v>2375</v>
      </c>
      <c r="C434" s="3" t="s">
        <v>2378</v>
      </c>
      <c r="D434" s="4">
        <v>42445</v>
      </c>
      <c r="E434" s="3">
        <v>1</v>
      </c>
      <c r="F434" s="3" t="s">
        <v>1717</v>
      </c>
      <c r="G434" s="2">
        <v>26.74</v>
      </c>
      <c r="H434" s="2" t="s">
        <v>723</v>
      </c>
      <c r="I434" s="2"/>
      <c r="J434" s="2" t="s">
        <v>39</v>
      </c>
      <c r="K434" s="2" t="s">
        <v>46</v>
      </c>
    </row>
    <row r="435" spans="1:11" s="1" customFormat="1" x14ac:dyDescent="0.2">
      <c r="A435" s="3">
        <v>17108</v>
      </c>
      <c r="B435" s="3" t="s">
        <v>2375</v>
      </c>
      <c r="C435" s="3" t="s">
        <v>2379</v>
      </c>
      <c r="D435" s="4">
        <v>42445</v>
      </c>
      <c r="E435" s="3">
        <v>1</v>
      </c>
      <c r="F435" s="3" t="s">
        <v>1717</v>
      </c>
      <c r="G435" s="2">
        <v>26.74</v>
      </c>
      <c r="H435" s="2" t="s">
        <v>723</v>
      </c>
      <c r="I435" s="2"/>
      <c r="J435" s="2" t="s">
        <v>39</v>
      </c>
      <c r="K435" s="2" t="s">
        <v>46</v>
      </c>
    </row>
    <row r="436" spans="1:11" s="1" customFormat="1" x14ac:dyDescent="0.2">
      <c r="A436" s="3">
        <v>17109</v>
      </c>
      <c r="B436" s="3" t="s">
        <v>2375</v>
      </c>
      <c r="C436" s="3" t="s">
        <v>2380</v>
      </c>
      <c r="D436" s="4">
        <v>42445</v>
      </c>
      <c r="E436" s="3">
        <v>1</v>
      </c>
      <c r="F436" s="3" t="s">
        <v>1717</v>
      </c>
      <c r="G436" s="2">
        <v>26.74</v>
      </c>
      <c r="H436" s="2" t="s">
        <v>723</v>
      </c>
      <c r="I436" s="2"/>
      <c r="J436" s="2" t="s">
        <v>39</v>
      </c>
      <c r="K436" s="2" t="s">
        <v>46</v>
      </c>
    </row>
    <row r="437" spans="1:11" s="1" customFormat="1" x14ac:dyDescent="0.2">
      <c r="A437" s="3">
        <v>17110</v>
      </c>
      <c r="B437" s="3" t="s">
        <v>2375</v>
      </c>
      <c r="C437" s="3" t="s">
        <v>2381</v>
      </c>
      <c r="D437" s="4">
        <v>42445</v>
      </c>
      <c r="E437" s="3">
        <v>1</v>
      </c>
      <c r="F437" s="3" t="s">
        <v>1717</v>
      </c>
      <c r="G437" s="2">
        <v>26.74</v>
      </c>
      <c r="H437" s="2" t="s">
        <v>723</v>
      </c>
      <c r="I437" s="2"/>
      <c r="J437" s="2" t="s">
        <v>39</v>
      </c>
      <c r="K437" s="2" t="s">
        <v>46</v>
      </c>
    </row>
    <row r="438" spans="1:11" s="1" customFormat="1" x14ac:dyDescent="0.2">
      <c r="A438" s="3">
        <v>17111</v>
      </c>
      <c r="B438" s="3" t="s">
        <v>2382</v>
      </c>
      <c r="C438" s="3" t="s">
        <v>2383</v>
      </c>
      <c r="D438" s="4">
        <v>42445</v>
      </c>
      <c r="E438" s="3">
        <v>1</v>
      </c>
      <c r="F438" s="3" t="s">
        <v>1717</v>
      </c>
      <c r="G438" s="2">
        <v>38.53</v>
      </c>
      <c r="H438" s="2" t="s">
        <v>723</v>
      </c>
      <c r="I438" s="2"/>
      <c r="J438" s="2" t="s">
        <v>39</v>
      </c>
      <c r="K438" s="2" t="s">
        <v>46</v>
      </c>
    </row>
    <row r="439" spans="1:11" s="1" customFormat="1" x14ac:dyDescent="0.2">
      <c r="A439" s="3">
        <v>17112</v>
      </c>
      <c r="B439" s="3" t="s">
        <v>2382</v>
      </c>
      <c r="C439" s="3" t="s">
        <v>2384</v>
      </c>
      <c r="D439" s="4">
        <v>42445</v>
      </c>
      <c r="E439" s="3">
        <v>1</v>
      </c>
      <c r="F439" s="3" t="s">
        <v>1717</v>
      </c>
      <c r="G439" s="2">
        <v>38.53</v>
      </c>
      <c r="H439" s="2" t="s">
        <v>723</v>
      </c>
      <c r="I439" s="2"/>
      <c r="J439" s="2" t="s">
        <v>39</v>
      </c>
      <c r="K439" s="2" t="s">
        <v>46</v>
      </c>
    </row>
    <row r="440" spans="1:11" s="1" customFormat="1" x14ac:dyDescent="0.2">
      <c r="A440" s="3">
        <v>17113</v>
      </c>
      <c r="B440" s="3" t="s">
        <v>2382</v>
      </c>
      <c r="C440" s="3" t="s">
        <v>2385</v>
      </c>
      <c r="D440" s="4">
        <v>42445</v>
      </c>
      <c r="E440" s="3">
        <v>1</v>
      </c>
      <c r="F440" s="3" t="s">
        <v>1717</v>
      </c>
      <c r="G440" s="2">
        <v>38.53</v>
      </c>
      <c r="H440" s="2" t="s">
        <v>723</v>
      </c>
      <c r="I440" s="2"/>
      <c r="J440" s="2" t="s">
        <v>39</v>
      </c>
      <c r="K440" s="2" t="s">
        <v>46</v>
      </c>
    </row>
    <row r="441" spans="1:11" s="1" customFormat="1" x14ac:dyDescent="0.2">
      <c r="A441" s="3">
        <v>17114</v>
      </c>
      <c r="B441" s="3" t="s">
        <v>2382</v>
      </c>
      <c r="C441" s="3" t="s">
        <v>2386</v>
      </c>
      <c r="D441" s="4">
        <v>42445</v>
      </c>
      <c r="E441" s="3">
        <v>1</v>
      </c>
      <c r="F441" s="3" t="s">
        <v>1717</v>
      </c>
      <c r="G441" s="2">
        <v>38.53</v>
      </c>
      <c r="H441" s="2" t="s">
        <v>723</v>
      </c>
      <c r="I441" s="2"/>
      <c r="J441" s="2" t="s">
        <v>39</v>
      </c>
      <c r="K441" s="2" t="s">
        <v>46</v>
      </c>
    </row>
    <row r="442" spans="1:11" s="1" customFormat="1" x14ac:dyDescent="0.2">
      <c r="A442" s="3">
        <v>17115</v>
      </c>
      <c r="B442" s="3" t="s">
        <v>2382</v>
      </c>
      <c r="C442" s="3" t="s">
        <v>2387</v>
      </c>
      <c r="D442" s="4">
        <v>42445</v>
      </c>
      <c r="E442" s="3">
        <v>1</v>
      </c>
      <c r="F442" s="3" t="s">
        <v>1717</v>
      </c>
      <c r="G442" s="2">
        <v>38.53</v>
      </c>
      <c r="H442" s="2" t="s">
        <v>723</v>
      </c>
      <c r="I442" s="2"/>
      <c r="J442" s="2" t="s">
        <v>39</v>
      </c>
      <c r="K442" s="2" t="s">
        <v>46</v>
      </c>
    </row>
    <row r="443" spans="1:11" s="1" customFormat="1" x14ac:dyDescent="0.2">
      <c r="A443" s="3">
        <v>17116</v>
      </c>
      <c r="B443" s="3" t="s">
        <v>2388</v>
      </c>
      <c r="C443" s="3" t="s">
        <v>2389</v>
      </c>
      <c r="D443" s="4">
        <v>42445</v>
      </c>
      <c r="E443" s="3">
        <v>1</v>
      </c>
      <c r="F443" s="3" t="s">
        <v>1717</v>
      </c>
      <c r="G443" s="2">
        <v>316.61</v>
      </c>
      <c r="H443" s="2" t="s">
        <v>723</v>
      </c>
      <c r="I443" s="2"/>
      <c r="J443" s="2" t="s">
        <v>39</v>
      </c>
      <c r="K443" s="2" t="s">
        <v>46</v>
      </c>
    </row>
    <row r="444" spans="1:11" s="1" customFormat="1" x14ac:dyDescent="0.2">
      <c r="A444" s="3">
        <v>17117</v>
      </c>
      <c r="B444" s="3" t="s">
        <v>2390</v>
      </c>
      <c r="C444" s="3" t="s">
        <v>2391</v>
      </c>
      <c r="D444" s="4">
        <v>42445</v>
      </c>
      <c r="E444" s="3">
        <v>1</v>
      </c>
      <c r="F444" s="3" t="s">
        <v>1717</v>
      </c>
      <c r="G444" s="2">
        <v>346</v>
      </c>
      <c r="H444" s="2" t="s">
        <v>723</v>
      </c>
      <c r="I444" s="2"/>
      <c r="J444" s="2" t="s">
        <v>39</v>
      </c>
      <c r="K444" s="2" t="s">
        <v>46</v>
      </c>
    </row>
    <row r="445" spans="1:11" s="1" customFormat="1" x14ac:dyDescent="0.2">
      <c r="A445" s="3">
        <v>17118</v>
      </c>
      <c r="B445" s="3" t="s">
        <v>2392</v>
      </c>
      <c r="C445" s="3" t="s">
        <v>2393</v>
      </c>
      <c r="D445" s="4">
        <v>42445</v>
      </c>
      <c r="E445" s="3">
        <v>1</v>
      </c>
      <c r="F445" s="3" t="s">
        <v>1717</v>
      </c>
      <c r="G445" s="2">
        <v>59.88</v>
      </c>
      <c r="H445" s="2" t="s">
        <v>723</v>
      </c>
      <c r="I445" s="2"/>
      <c r="J445" s="2" t="s">
        <v>39</v>
      </c>
      <c r="K445" s="2" t="s">
        <v>46</v>
      </c>
    </row>
    <row r="446" spans="1:11" s="1" customFormat="1" x14ac:dyDescent="0.2">
      <c r="A446" s="3">
        <v>17119</v>
      </c>
      <c r="B446" s="3" t="s">
        <v>2392</v>
      </c>
      <c r="C446" s="3" t="s">
        <v>2394</v>
      </c>
      <c r="D446" s="4">
        <v>42445</v>
      </c>
      <c r="E446" s="3">
        <v>1</v>
      </c>
      <c r="F446" s="3" t="s">
        <v>1717</v>
      </c>
      <c r="G446" s="2">
        <v>59.88</v>
      </c>
      <c r="H446" s="2" t="s">
        <v>723</v>
      </c>
      <c r="I446" s="2"/>
      <c r="J446" s="2" t="s">
        <v>39</v>
      </c>
      <c r="K446" s="2" t="s">
        <v>46</v>
      </c>
    </row>
    <row r="447" spans="1:11" s="1" customFormat="1" x14ac:dyDescent="0.2">
      <c r="A447" s="3">
        <v>17120</v>
      </c>
      <c r="B447" s="3" t="s">
        <v>2392</v>
      </c>
      <c r="C447" s="3" t="s">
        <v>2395</v>
      </c>
      <c r="D447" s="4">
        <v>42445</v>
      </c>
      <c r="E447" s="3">
        <v>1</v>
      </c>
      <c r="F447" s="3" t="s">
        <v>1717</v>
      </c>
      <c r="G447" s="2">
        <v>59.88</v>
      </c>
      <c r="H447" s="2" t="s">
        <v>723</v>
      </c>
      <c r="I447" s="2"/>
      <c r="J447" s="2" t="s">
        <v>39</v>
      </c>
      <c r="K447" s="2" t="s">
        <v>46</v>
      </c>
    </row>
    <row r="448" spans="1:11" s="1" customFormat="1" x14ac:dyDescent="0.2">
      <c r="A448" s="3">
        <v>17121</v>
      </c>
      <c r="B448" s="3" t="s">
        <v>2396</v>
      </c>
      <c r="C448" s="3" t="s">
        <v>2397</v>
      </c>
      <c r="D448" s="4">
        <v>42445</v>
      </c>
      <c r="E448" s="3">
        <v>1</v>
      </c>
      <c r="F448" s="3" t="s">
        <v>1717</v>
      </c>
      <c r="G448" s="2">
        <v>490</v>
      </c>
      <c r="H448" s="2" t="s">
        <v>723</v>
      </c>
      <c r="I448" s="2"/>
      <c r="J448" s="2" t="s">
        <v>39</v>
      </c>
      <c r="K448" s="2" t="s">
        <v>46</v>
      </c>
    </row>
    <row r="449" spans="1:11" s="1" customFormat="1" x14ac:dyDescent="0.2">
      <c r="A449" s="3">
        <v>17122</v>
      </c>
      <c r="B449" s="3" t="s">
        <v>2398</v>
      </c>
      <c r="C449" s="3" t="s">
        <v>2399</v>
      </c>
      <c r="D449" s="4">
        <v>42445</v>
      </c>
      <c r="E449" s="3">
        <v>1</v>
      </c>
      <c r="F449" s="3" t="s">
        <v>1717</v>
      </c>
      <c r="G449" s="2">
        <v>310</v>
      </c>
      <c r="H449" s="2" t="s">
        <v>723</v>
      </c>
      <c r="I449" s="2"/>
      <c r="J449" s="2" t="s">
        <v>39</v>
      </c>
      <c r="K449" s="2" t="s">
        <v>46</v>
      </c>
    </row>
    <row r="450" spans="1:11" s="1" customFormat="1" x14ac:dyDescent="0.2">
      <c r="A450" s="3">
        <v>17123</v>
      </c>
      <c r="B450" s="3" t="s">
        <v>2400</v>
      </c>
      <c r="C450" s="3" t="s">
        <v>2401</v>
      </c>
      <c r="D450" s="4">
        <v>42445</v>
      </c>
      <c r="E450" s="3">
        <v>1</v>
      </c>
      <c r="F450" s="3" t="s">
        <v>1717</v>
      </c>
      <c r="G450" s="2">
        <v>350</v>
      </c>
      <c r="H450" s="2" t="s">
        <v>723</v>
      </c>
      <c r="I450" s="2"/>
      <c r="J450" s="2" t="s">
        <v>39</v>
      </c>
      <c r="K450" s="2" t="s">
        <v>46</v>
      </c>
    </row>
    <row r="451" spans="1:11" s="1" customFormat="1" x14ac:dyDescent="0.2">
      <c r="A451" s="3">
        <v>17124</v>
      </c>
      <c r="B451" s="3" t="s">
        <v>2402</v>
      </c>
      <c r="C451" s="3" t="s">
        <v>2403</v>
      </c>
      <c r="D451" s="4">
        <v>42445</v>
      </c>
      <c r="E451" s="3">
        <v>1</v>
      </c>
      <c r="F451" s="3" t="s">
        <v>1717</v>
      </c>
      <c r="G451" s="2">
        <v>275</v>
      </c>
      <c r="H451" s="2" t="s">
        <v>723</v>
      </c>
      <c r="I451" s="2"/>
      <c r="J451" s="2" t="s">
        <v>39</v>
      </c>
      <c r="K451" s="2" t="s">
        <v>46</v>
      </c>
    </row>
    <row r="452" spans="1:11" s="1" customFormat="1" x14ac:dyDescent="0.2">
      <c r="A452" s="3">
        <v>17125</v>
      </c>
      <c r="B452" s="3" t="s">
        <v>2402</v>
      </c>
      <c r="C452" s="3" t="s">
        <v>2404</v>
      </c>
      <c r="D452" s="4">
        <v>42445</v>
      </c>
      <c r="E452" s="3">
        <v>1</v>
      </c>
      <c r="F452" s="3" t="s">
        <v>1717</v>
      </c>
      <c r="G452" s="2">
        <v>275</v>
      </c>
      <c r="H452" s="2" t="s">
        <v>723</v>
      </c>
      <c r="I452" s="2"/>
      <c r="J452" s="2" t="s">
        <v>39</v>
      </c>
      <c r="K452" s="2" t="s">
        <v>46</v>
      </c>
    </row>
    <row r="453" spans="1:11" s="1" customFormat="1" x14ac:dyDescent="0.2">
      <c r="A453" s="3">
        <v>17126</v>
      </c>
      <c r="B453" s="3" t="s">
        <v>2405</v>
      </c>
      <c r="C453" s="3" t="s">
        <v>2406</v>
      </c>
      <c r="D453" s="4">
        <v>42445</v>
      </c>
      <c r="E453" s="3">
        <v>1</v>
      </c>
      <c r="F453" s="3" t="s">
        <v>1717</v>
      </c>
      <c r="G453" s="2">
        <v>32</v>
      </c>
      <c r="H453" s="2" t="s">
        <v>723</v>
      </c>
      <c r="I453" s="2"/>
      <c r="J453" s="2" t="s">
        <v>39</v>
      </c>
      <c r="K453" s="2" t="s">
        <v>46</v>
      </c>
    </row>
    <row r="454" spans="1:11" s="1" customFormat="1" x14ac:dyDescent="0.2">
      <c r="A454" s="3">
        <v>17127</v>
      </c>
      <c r="B454" s="3" t="s">
        <v>2405</v>
      </c>
      <c r="C454" s="3" t="s">
        <v>2407</v>
      </c>
      <c r="D454" s="4">
        <v>42445</v>
      </c>
      <c r="E454" s="3">
        <v>1</v>
      </c>
      <c r="F454" s="3" t="s">
        <v>1717</v>
      </c>
      <c r="G454" s="2">
        <v>32</v>
      </c>
      <c r="H454" s="2" t="s">
        <v>723</v>
      </c>
      <c r="I454" s="2"/>
      <c r="J454" s="2" t="s">
        <v>39</v>
      </c>
      <c r="K454" s="2" t="s">
        <v>46</v>
      </c>
    </row>
    <row r="455" spans="1:11" s="1" customFormat="1" x14ac:dyDescent="0.2">
      <c r="A455" s="3">
        <v>17128</v>
      </c>
      <c r="B455" s="3" t="s">
        <v>2364</v>
      </c>
      <c r="C455" s="3" t="s">
        <v>2408</v>
      </c>
      <c r="D455" s="4">
        <v>42445</v>
      </c>
      <c r="E455" s="3">
        <v>1</v>
      </c>
      <c r="F455" s="3" t="s">
        <v>1717</v>
      </c>
      <c r="G455" s="2">
        <v>54.7</v>
      </c>
      <c r="H455" s="2" t="s">
        <v>723</v>
      </c>
      <c r="I455" s="2"/>
      <c r="J455" s="2" t="s">
        <v>39</v>
      </c>
      <c r="K455" s="2" t="s">
        <v>46</v>
      </c>
    </row>
    <row r="456" spans="1:11" s="1" customFormat="1" x14ac:dyDescent="0.2">
      <c r="A456" s="3">
        <v>17129</v>
      </c>
      <c r="B456" s="3" t="s">
        <v>2364</v>
      </c>
      <c r="C456" s="3" t="s">
        <v>2409</v>
      </c>
      <c r="D456" s="4">
        <v>42445</v>
      </c>
      <c r="E456" s="3">
        <v>1</v>
      </c>
      <c r="F456" s="3" t="s">
        <v>1717</v>
      </c>
      <c r="G456" s="2">
        <v>54.7</v>
      </c>
      <c r="H456" s="2" t="s">
        <v>723</v>
      </c>
      <c r="I456" s="2"/>
      <c r="J456" s="2" t="s">
        <v>39</v>
      </c>
      <c r="K456" s="2" t="s">
        <v>46</v>
      </c>
    </row>
    <row r="457" spans="1:11" s="1" customFormat="1" x14ac:dyDescent="0.2">
      <c r="A457" s="3">
        <v>17130</v>
      </c>
      <c r="B457" s="3" t="s">
        <v>2364</v>
      </c>
      <c r="C457" s="3" t="s">
        <v>2410</v>
      </c>
      <c r="D457" s="4">
        <v>42445</v>
      </c>
      <c r="E457" s="3">
        <v>1</v>
      </c>
      <c r="F457" s="3" t="s">
        <v>1717</v>
      </c>
      <c r="G457" s="2">
        <v>54.7</v>
      </c>
      <c r="H457" s="2" t="s">
        <v>723</v>
      </c>
      <c r="I457" s="2"/>
      <c r="J457" s="2" t="s">
        <v>39</v>
      </c>
      <c r="K457" s="2" t="s">
        <v>46</v>
      </c>
    </row>
    <row r="458" spans="1:11" s="1" customFormat="1" x14ac:dyDescent="0.2">
      <c r="A458" s="3">
        <v>17131</v>
      </c>
      <c r="B458" s="3" t="s">
        <v>2411</v>
      </c>
      <c r="C458" s="3" t="s">
        <v>2412</v>
      </c>
      <c r="D458" s="4">
        <v>42450</v>
      </c>
      <c r="E458" s="3">
        <v>1</v>
      </c>
      <c r="F458" s="3" t="s">
        <v>1717</v>
      </c>
      <c r="G458" s="2">
        <v>77.7</v>
      </c>
      <c r="H458" s="2" t="s">
        <v>742</v>
      </c>
      <c r="I458" s="2"/>
      <c r="J458" s="2" t="s">
        <v>39</v>
      </c>
      <c r="K458" s="2" t="s">
        <v>46</v>
      </c>
    </row>
    <row r="459" spans="1:11" s="1" customFormat="1" x14ac:dyDescent="0.2">
      <c r="A459" s="3">
        <v>17132</v>
      </c>
      <c r="B459" s="3" t="s">
        <v>2413</v>
      </c>
      <c r="C459" s="3" t="s">
        <v>2414</v>
      </c>
      <c r="D459" s="4">
        <v>42458</v>
      </c>
      <c r="E459" s="3">
        <v>1</v>
      </c>
      <c r="F459" s="3" t="s">
        <v>1717</v>
      </c>
      <c r="G459" s="2">
        <v>129.27000000000001</v>
      </c>
      <c r="H459" s="2" t="s">
        <v>723</v>
      </c>
      <c r="I459" s="2"/>
      <c r="J459" s="2" t="s">
        <v>39</v>
      </c>
      <c r="K459" s="2" t="s">
        <v>46</v>
      </c>
    </row>
    <row r="460" spans="1:11" s="1" customFormat="1" x14ac:dyDescent="0.2">
      <c r="A460" s="3">
        <v>17133</v>
      </c>
      <c r="B460" s="3" t="s">
        <v>2415</v>
      </c>
      <c r="C460" s="3" t="s">
        <v>2416</v>
      </c>
      <c r="D460" s="4">
        <v>42458</v>
      </c>
      <c r="E460" s="3">
        <v>1</v>
      </c>
      <c r="F460" s="3" t="s">
        <v>1717</v>
      </c>
      <c r="G460" s="2">
        <v>56.9</v>
      </c>
      <c r="H460" s="2" t="s">
        <v>723</v>
      </c>
      <c r="I460" s="2"/>
      <c r="J460" s="2" t="s">
        <v>39</v>
      </c>
      <c r="K460" s="2" t="s">
        <v>46</v>
      </c>
    </row>
    <row r="461" spans="1:11" s="1" customFormat="1" x14ac:dyDescent="0.2">
      <c r="A461" s="3">
        <v>17134</v>
      </c>
      <c r="B461" s="3" t="s">
        <v>2417</v>
      </c>
      <c r="C461" s="3" t="s">
        <v>2418</v>
      </c>
      <c r="D461" s="4">
        <v>42458</v>
      </c>
      <c r="E461" s="3">
        <v>1</v>
      </c>
      <c r="F461" s="3" t="s">
        <v>1717</v>
      </c>
      <c r="G461" s="2">
        <v>21.13</v>
      </c>
      <c r="H461" s="2" t="s">
        <v>723</v>
      </c>
      <c r="I461" s="2"/>
      <c r="J461" s="2" t="s">
        <v>39</v>
      </c>
      <c r="K461" s="2" t="s">
        <v>46</v>
      </c>
    </row>
    <row r="462" spans="1:11" s="1" customFormat="1" x14ac:dyDescent="0.2">
      <c r="A462" s="3">
        <v>17135</v>
      </c>
      <c r="B462" s="3" t="s">
        <v>2419</v>
      </c>
      <c r="C462" s="3" t="s">
        <v>2420</v>
      </c>
      <c r="D462" s="4">
        <v>42458</v>
      </c>
      <c r="E462" s="3">
        <v>1</v>
      </c>
      <c r="F462" s="3" t="s">
        <v>1717</v>
      </c>
      <c r="G462" s="2">
        <v>139.5</v>
      </c>
      <c r="H462" s="2" t="s">
        <v>723</v>
      </c>
      <c r="I462" s="2"/>
      <c r="J462" s="2" t="s">
        <v>39</v>
      </c>
      <c r="K462" s="2" t="s">
        <v>46</v>
      </c>
    </row>
    <row r="463" spans="1:11" s="1" customFormat="1" x14ac:dyDescent="0.2">
      <c r="A463" s="3">
        <v>17136</v>
      </c>
      <c r="B463" s="3" t="s">
        <v>2421</v>
      </c>
      <c r="C463" s="3" t="s">
        <v>2422</v>
      </c>
      <c r="D463" s="4">
        <v>42459</v>
      </c>
      <c r="E463" s="3">
        <v>1</v>
      </c>
      <c r="F463" s="3" t="s">
        <v>1717</v>
      </c>
      <c r="G463" s="2">
        <v>88</v>
      </c>
      <c r="H463" s="2" t="s">
        <v>723</v>
      </c>
      <c r="I463" s="2"/>
      <c r="J463" s="2" t="s">
        <v>39</v>
      </c>
      <c r="K463" s="2" t="s">
        <v>46</v>
      </c>
    </row>
    <row r="464" spans="1:11" s="1" customFormat="1" x14ac:dyDescent="0.2">
      <c r="A464" s="3">
        <v>17137</v>
      </c>
      <c r="B464" s="3" t="s">
        <v>2423</v>
      </c>
      <c r="C464" s="3" t="s">
        <v>2424</v>
      </c>
      <c r="D464" s="4">
        <v>42459</v>
      </c>
      <c r="E464" s="3">
        <v>1</v>
      </c>
      <c r="F464" s="3" t="s">
        <v>1717</v>
      </c>
      <c r="G464" s="2">
        <v>470</v>
      </c>
      <c r="H464" s="2" t="s">
        <v>90</v>
      </c>
      <c r="I464" s="2"/>
      <c r="J464" s="2" t="s">
        <v>908</v>
      </c>
      <c r="K464" s="2" t="s">
        <v>46</v>
      </c>
    </row>
    <row r="465" spans="1:11" s="1" customFormat="1" x14ac:dyDescent="0.2">
      <c r="A465" s="3">
        <v>17138</v>
      </c>
      <c r="B465" s="3" t="s">
        <v>2425</v>
      </c>
      <c r="C465" s="3" t="s">
        <v>2426</v>
      </c>
      <c r="D465" s="4">
        <v>42459</v>
      </c>
      <c r="E465" s="3">
        <v>1</v>
      </c>
      <c r="F465" s="3" t="s">
        <v>1717</v>
      </c>
      <c r="G465" s="2">
        <v>288.89</v>
      </c>
      <c r="H465" s="2" t="s">
        <v>29</v>
      </c>
      <c r="I465" s="2"/>
      <c r="J465" s="2" t="s">
        <v>39</v>
      </c>
      <c r="K465" s="2" t="s">
        <v>46</v>
      </c>
    </row>
    <row r="466" spans="1:11" s="1" customFormat="1" x14ac:dyDescent="0.2">
      <c r="A466" s="3">
        <v>17139</v>
      </c>
      <c r="B466" s="3" t="s">
        <v>2427</v>
      </c>
      <c r="C466" s="3" t="s">
        <v>2428</v>
      </c>
      <c r="D466" s="4">
        <v>42459</v>
      </c>
      <c r="E466" s="3">
        <v>1</v>
      </c>
      <c r="F466" s="3" t="s">
        <v>1717</v>
      </c>
      <c r="G466" s="2">
        <v>89.38</v>
      </c>
      <c r="H466" s="2" t="s">
        <v>723</v>
      </c>
      <c r="I466" s="2"/>
      <c r="J466" s="2" t="s">
        <v>39</v>
      </c>
      <c r="K466" s="2" t="s">
        <v>46</v>
      </c>
    </row>
    <row r="467" spans="1:11" s="1" customFormat="1" x14ac:dyDescent="0.2">
      <c r="A467" s="3">
        <v>17140</v>
      </c>
      <c r="B467" s="3" t="s">
        <v>2429</v>
      </c>
      <c r="C467" s="3" t="s">
        <v>2430</v>
      </c>
      <c r="D467" s="4">
        <v>42459</v>
      </c>
      <c r="E467" s="3">
        <v>1</v>
      </c>
      <c r="F467" s="3" t="s">
        <v>1717</v>
      </c>
      <c r="G467" s="2">
        <v>10.7</v>
      </c>
      <c r="H467" s="2" t="s">
        <v>730</v>
      </c>
      <c r="I467" s="2"/>
      <c r="J467" s="2" t="s">
        <v>39</v>
      </c>
      <c r="K467" s="2" t="s">
        <v>46</v>
      </c>
    </row>
    <row r="468" spans="1:11" s="1" customFormat="1" x14ac:dyDescent="0.2">
      <c r="A468" s="3">
        <v>17141</v>
      </c>
      <c r="B468" s="3" t="s">
        <v>2429</v>
      </c>
      <c r="C468" s="3" t="s">
        <v>2431</v>
      </c>
      <c r="D468" s="4">
        <v>42459</v>
      </c>
      <c r="E468" s="3">
        <v>1</v>
      </c>
      <c r="F468" s="3" t="s">
        <v>1717</v>
      </c>
      <c r="G468" s="2">
        <v>10.7</v>
      </c>
      <c r="H468" s="2" t="s">
        <v>730</v>
      </c>
      <c r="I468" s="2"/>
      <c r="J468" s="2" t="s">
        <v>39</v>
      </c>
      <c r="K468" s="2" t="s">
        <v>46</v>
      </c>
    </row>
    <row r="469" spans="1:11" s="1" customFormat="1" x14ac:dyDescent="0.2">
      <c r="A469" s="3">
        <v>17142</v>
      </c>
      <c r="B469" s="3" t="s">
        <v>2432</v>
      </c>
      <c r="C469" s="3" t="s">
        <v>2433</v>
      </c>
      <c r="D469" s="4">
        <v>42466</v>
      </c>
      <c r="E469" s="3">
        <v>1</v>
      </c>
      <c r="F469" s="3" t="s">
        <v>1717</v>
      </c>
      <c r="G469" s="2">
        <v>104.88</v>
      </c>
      <c r="H469" s="2" t="s">
        <v>87</v>
      </c>
      <c r="I469" s="2"/>
      <c r="J469" s="2" t="s">
        <v>39</v>
      </c>
      <c r="K469" s="2" t="s">
        <v>46</v>
      </c>
    </row>
    <row r="470" spans="1:11" s="1" customFormat="1" x14ac:dyDescent="0.2">
      <c r="A470" s="3">
        <v>17143</v>
      </c>
      <c r="B470" s="3" t="s">
        <v>2434</v>
      </c>
      <c r="C470" s="3" t="s">
        <v>2435</v>
      </c>
      <c r="D470" s="4">
        <v>42472</v>
      </c>
      <c r="E470" s="3">
        <v>1</v>
      </c>
      <c r="F470" s="3" t="s">
        <v>1717</v>
      </c>
      <c r="G470" s="2">
        <v>81.290000000000006</v>
      </c>
      <c r="H470" s="2" t="s">
        <v>723</v>
      </c>
      <c r="I470" s="2"/>
      <c r="J470" s="2" t="s">
        <v>39</v>
      </c>
      <c r="K470" s="2" t="s">
        <v>46</v>
      </c>
    </row>
    <row r="471" spans="1:11" s="1" customFormat="1" x14ac:dyDescent="0.2">
      <c r="A471" s="3">
        <v>17144</v>
      </c>
      <c r="B471" s="3" t="s">
        <v>2436</v>
      </c>
      <c r="C471" s="3" t="s">
        <v>2437</v>
      </c>
      <c r="D471" s="4">
        <v>42472</v>
      </c>
      <c r="E471" s="3">
        <v>1</v>
      </c>
      <c r="F471" s="3" t="s">
        <v>1717</v>
      </c>
      <c r="G471" s="2">
        <v>96.9</v>
      </c>
      <c r="H471" s="2" t="s">
        <v>723</v>
      </c>
      <c r="I471" s="2"/>
      <c r="J471" s="2" t="s">
        <v>39</v>
      </c>
      <c r="K471" s="2" t="s">
        <v>46</v>
      </c>
    </row>
    <row r="472" spans="1:11" s="1" customFormat="1" x14ac:dyDescent="0.2">
      <c r="A472" s="3">
        <v>17145</v>
      </c>
      <c r="B472" s="3" t="s">
        <v>2438</v>
      </c>
      <c r="C472" s="3" t="s">
        <v>2439</v>
      </c>
      <c r="D472" s="4">
        <v>42488</v>
      </c>
      <c r="E472" s="3">
        <v>1</v>
      </c>
      <c r="F472" s="3" t="s">
        <v>1717</v>
      </c>
      <c r="G472" s="2">
        <v>100</v>
      </c>
      <c r="H472" s="2" t="s">
        <v>1345</v>
      </c>
      <c r="I472" s="2"/>
      <c r="J472" s="2" t="s">
        <v>61</v>
      </c>
      <c r="K472" s="2" t="s">
        <v>60</v>
      </c>
    </row>
    <row r="473" spans="1:11" s="1" customFormat="1" x14ac:dyDescent="0.2">
      <c r="A473" s="3">
        <v>17146</v>
      </c>
      <c r="B473" s="3" t="s">
        <v>2438</v>
      </c>
      <c r="C473" s="3" t="s">
        <v>2440</v>
      </c>
      <c r="D473" s="4">
        <v>42488</v>
      </c>
      <c r="E473" s="3">
        <v>1</v>
      </c>
      <c r="F473" s="3" t="s">
        <v>1717</v>
      </c>
      <c r="G473" s="2">
        <v>100</v>
      </c>
      <c r="H473" s="2" t="s">
        <v>1345</v>
      </c>
      <c r="I473" s="2"/>
      <c r="J473" s="2" t="s">
        <v>61</v>
      </c>
      <c r="K473" s="2" t="s">
        <v>60</v>
      </c>
    </row>
    <row r="474" spans="1:11" s="1" customFormat="1" x14ac:dyDescent="0.2">
      <c r="A474" s="3">
        <v>17147</v>
      </c>
      <c r="B474" s="3" t="s">
        <v>2438</v>
      </c>
      <c r="C474" s="3" t="s">
        <v>2441</v>
      </c>
      <c r="D474" s="4">
        <v>42488</v>
      </c>
      <c r="E474" s="3">
        <v>1</v>
      </c>
      <c r="F474" s="3" t="s">
        <v>1717</v>
      </c>
      <c r="G474" s="2">
        <v>100</v>
      </c>
      <c r="H474" s="2" t="s">
        <v>1345</v>
      </c>
      <c r="I474" s="2"/>
      <c r="J474" s="2" t="s">
        <v>61</v>
      </c>
      <c r="K474" s="2" t="s">
        <v>60</v>
      </c>
    </row>
    <row r="475" spans="1:11" s="1" customFormat="1" x14ac:dyDescent="0.2">
      <c r="A475" s="3">
        <v>17148</v>
      </c>
      <c r="B475" s="3" t="s">
        <v>2438</v>
      </c>
      <c r="C475" s="3" t="s">
        <v>2442</v>
      </c>
      <c r="D475" s="4">
        <v>42488</v>
      </c>
      <c r="E475" s="3">
        <v>1</v>
      </c>
      <c r="F475" s="3" t="s">
        <v>1717</v>
      </c>
      <c r="G475" s="2">
        <v>100</v>
      </c>
      <c r="H475" s="2" t="s">
        <v>742</v>
      </c>
      <c r="I475" s="2"/>
      <c r="J475" s="2" t="s">
        <v>39</v>
      </c>
      <c r="K475" s="2" t="s">
        <v>46</v>
      </c>
    </row>
    <row r="476" spans="1:11" s="1" customFormat="1" x14ac:dyDescent="0.2">
      <c r="A476" s="3">
        <v>17149</v>
      </c>
      <c r="B476" s="3" t="s">
        <v>2438</v>
      </c>
      <c r="C476" s="3" t="s">
        <v>2443</v>
      </c>
      <c r="D476" s="4">
        <v>42488</v>
      </c>
      <c r="E476" s="3">
        <v>1</v>
      </c>
      <c r="F476" s="3" t="s">
        <v>1717</v>
      </c>
      <c r="G476" s="2">
        <v>100</v>
      </c>
      <c r="H476" s="2" t="s">
        <v>742</v>
      </c>
      <c r="I476" s="2"/>
      <c r="J476" s="2" t="s">
        <v>39</v>
      </c>
      <c r="K476" s="2" t="s">
        <v>46</v>
      </c>
    </row>
    <row r="477" spans="1:11" s="1" customFormat="1" x14ac:dyDescent="0.2">
      <c r="A477" s="3">
        <v>17150</v>
      </c>
      <c r="B477" s="3" t="s">
        <v>2438</v>
      </c>
      <c r="C477" s="3" t="s">
        <v>2444</v>
      </c>
      <c r="D477" s="4">
        <v>42488</v>
      </c>
      <c r="E477" s="3">
        <v>1</v>
      </c>
      <c r="F477" s="3" t="s">
        <v>1717</v>
      </c>
      <c r="G477" s="2">
        <v>100</v>
      </c>
      <c r="H477" s="2" t="s">
        <v>742</v>
      </c>
      <c r="I477" s="2"/>
      <c r="J477" s="2" t="s">
        <v>39</v>
      </c>
      <c r="K477" s="2" t="s">
        <v>46</v>
      </c>
    </row>
    <row r="478" spans="1:11" s="1" customFormat="1" x14ac:dyDescent="0.2">
      <c r="A478" s="3">
        <v>17151</v>
      </c>
      <c r="B478" s="3" t="s">
        <v>2438</v>
      </c>
      <c r="C478" s="3" t="s">
        <v>2445</v>
      </c>
      <c r="D478" s="4">
        <v>42488</v>
      </c>
      <c r="E478" s="3">
        <v>1</v>
      </c>
      <c r="F478" s="3" t="s">
        <v>1717</v>
      </c>
      <c r="G478" s="2">
        <v>100</v>
      </c>
      <c r="H478" s="2" t="s">
        <v>742</v>
      </c>
      <c r="I478" s="2"/>
      <c r="J478" s="2" t="s">
        <v>39</v>
      </c>
      <c r="K478" s="2" t="s">
        <v>46</v>
      </c>
    </row>
    <row r="479" spans="1:11" s="1" customFormat="1" x14ac:dyDescent="0.2">
      <c r="A479" s="3">
        <v>17152</v>
      </c>
      <c r="B479" s="3" t="s">
        <v>2438</v>
      </c>
      <c r="C479" s="3" t="s">
        <v>2446</v>
      </c>
      <c r="D479" s="4">
        <v>42488</v>
      </c>
      <c r="E479" s="3">
        <v>1</v>
      </c>
      <c r="F479" s="3" t="s">
        <v>1717</v>
      </c>
      <c r="G479" s="2">
        <v>100</v>
      </c>
      <c r="H479" s="2" t="s">
        <v>742</v>
      </c>
      <c r="I479" s="2"/>
      <c r="J479" s="2" t="s">
        <v>39</v>
      </c>
      <c r="K479" s="2" t="s">
        <v>46</v>
      </c>
    </row>
    <row r="480" spans="1:11" s="1" customFormat="1" x14ac:dyDescent="0.2">
      <c r="A480" s="3">
        <v>17153</v>
      </c>
      <c r="B480" s="3" t="s">
        <v>2438</v>
      </c>
      <c r="C480" s="3" t="s">
        <v>2447</v>
      </c>
      <c r="D480" s="4">
        <v>42488</v>
      </c>
      <c r="E480" s="3">
        <v>1</v>
      </c>
      <c r="F480" s="3" t="s">
        <v>1717</v>
      </c>
      <c r="G480" s="2">
        <v>100</v>
      </c>
      <c r="H480" s="2" t="s">
        <v>742</v>
      </c>
      <c r="I480" s="2"/>
      <c r="J480" s="2" t="s">
        <v>39</v>
      </c>
      <c r="K480" s="2" t="s">
        <v>46</v>
      </c>
    </row>
    <row r="481" spans="1:11" s="1" customFormat="1" x14ac:dyDescent="0.2">
      <c r="A481" s="3">
        <v>17154</v>
      </c>
      <c r="B481" s="3" t="s">
        <v>2432</v>
      </c>
      <c r="C481" s="3" t="s">
        <v>2448</v>
      </c>
      <c r="D481" s="4">
        <v>42503</v>
      </c>
      <c r="E481" s="3">
        <v>1</v>
      </c>
      <c r="F481" s="3" t="s">
        <v>1717</v>
      </c>
      <c r="G481" s="2">
        <v>145.53</v>
      </c>
      <c r="H481" s="2" t="s">
        <v>90</v>
      </c>
      <c r="I481" s="2"/>
      <c r="J481" s="2" t="s">
        <v>39</v>
      </c>
      <c r="K481" s="2" t="s">
        <v>46</v>
      </c>
    </row>
    <row r="482" spans="1:11" s="1" customFormat="1" x14ac:dyDescent="0.2">
      <c r="A482" s="3">
        <v>17155</v>
      </c>
      <c r="B482" s="3" t="s">
        <v>2449</v>
      </c>
      <c r="C482" s="3" t="s">
        <v>2450</v>
      </c>
      <c r="D482" s="4">
        <v>42511</v>
      </c>
      <c r="E482" s="3">
        <v>1</v>
      </c>
      <c r="F482" s="3" t="s">
        <v>1717</v>
      </c>
      <c r="G482" s="2">
        <v>432</v>
      </c>
      <c r="H482" s="2" t="s">
        <v>51</v>
      </c>
      <c r="I482" s="2"/>
      <c r="J482" s="2" t="s">
        <v>2034</v>
      </c>
      <c r="K482" s="2" t="s">
        <v>46</v>
      </c>
    </row>
    <row r="483" spans="1:11" s="1" customFormat="1" x14ac:dyDescent="0.2">
      <c r="A483" s="3">
        <v>17156</v>
      </c>
      <c r="B483" s="3" t="s">
        <v>2449</v>
      </c>
      <c r="C483" s="3" t="s">
        <v>2451</v>
      </c>
      <c r="D483" s="4">
        <v>42511</v>
      </c>
      <c r="E483" s="3">
        <v>1</v>
      </c>
      <c r="F483" s="3" t="s">
        <v>1717</v>
      </c>
      <c r="G483" s="2">
        <v>432</v>
      </c>
      <c r="H483" s="2" t="s">
        <v>51</v>
      </c>
      <c r="I483" s="2"/>
      <c r="J483" s="2" t="s">
        <v>2034</v>
      </c>
      <c r="K483" s="2" t="s">
        <v>46</v>
      </c>
    </row>
    <row r="484" spans="1:11" s="1" customFormat="1" x14ac:dyDescent="0.2">
      <c r="A484" s="3">
        <v>17157</v>
      </c>
      <c r="B484" s="3" t="s">
        <v>2449</v>
      </c>
      <c r="C484" s="3" t="s">
        <v>2452</v>
      </c>
      <c r="D484" s="4">
        <v>42511</v>
      </c>
      <c r="E484" s="3">
        <v>1</v>
      </c>
      <c r="F484" s="3" t="s">
        <v>1717</v>
      </c>
      <c r="G484" s="2">
        <v>432</v>
      </c>
      <c r="H484" s="2" t="s">
        <v>51</v>
      </c>
      <c r="I484" s="2"/>
      <c r="J484" s="2" t="s">
        <v>2034</v>
      </c>
      <c r="K484" s="2" t="s">
        <v>46</v>
      </c>
    </row>
    <row r="485" spans="1:11" s="1" customFormat="1" x14ac:dyDescent="0.2">
      <c r="A485" s="3">
        <v>17158</v>
      </c>
      <c r="B485" s="3" t="s">
        <v>2449</v>
      </c>
      <c r="C485" s="3" t="s">
        <v>2453</v>
      </c>
      <c r="D485" s="4">
        <v>42511</v>
      </c>
      <c r="E485" s="3">
        <v>1</v>
      </c>
      <c r="F485" s="3" t="s">
        <v>1717</v>
      </c>
      <c r="G485" s="2">
        <v>432</v>
      </c>
      <c r="H485" s="2" t="s">
        <v>51</v>
      </c>
      <c r="I485" s="2"/>
      <c r="J485" s="2" t="s">
        <v>2034</v>
      </c>
      <c r="K485" s="2" t="s">
        <v>46</v>
      </c>
    </row>
    <row r="486" spans="1:11" s="1" customFormat="1" x14ac:dyDescent="0.2">
      <c r="A486" s="3">
        <v>17159</v>
      </c>
      <c r="B486" s="3" t="s">
        <v>2449</v>
      </c>
      <c r="C486" s="3" t="s">
        <v>2454</v>
      </c>
      <c r="D486" s="4">
        <v>42511</v>
      </c>
      <c r="E486" s="3">
        <v>1</v>
      </c>
      <c r="F486" s="3" t="s">
        <v>1717</v>
      </c>
      <c r="G486" s="2">
        <v>432</v>
      </c>
      <c r="H486" s="2" t="s">
        <v>51</v>
      </c>
      <c r="I486" s="2"/>
      <c r="J486" s="2" t="s">
        <v>2034</v>
      </c>
      <c r="K486" s="2" t="s">
        <v>46</v>
      </c>
    </row>
    <row r="487" spans="1:11" s="1" customFormat="1" x14ac:dyDescent="0.2">
      <c r="A487" s="3">
        <v>17160</v>
      </c>
      <c r="B487" s="3" t="s">
        <v>2449</v>
      </c>
      <c r="C487" s="3" t="s">
        <v>2455</v>
      </c>
      <c r="D487" s="4">
        <v>42511</v>
      </c>
      <c r="E487" s="3">
        <v>1</v>
      </c>
      <c r="F487" s="3" t="s">
        <v>1717</v>
      </c>
      <c r="G487" s="2">
        <v>432</v>
      </c>
      <c r="H487" s="2" t="s">
        <v>51</v>
      </c>
      <c r="I487" s="2"/>
      <c r="J487" s="2" t="s">
        <v>2034</v>
      </c>
      <c r="K487" s="2" t="s">
        <v>46</v>
      </c>
    </row>
    <row r="488" spans="1:11" s="1" customFormat="1" x14ac:dyDescent="0.2">
      <c r="A488" s="3">
        <v>17161</v>
      </c>
      <c r="B488" s="3" t="s">
        <v>2456</v>
      </c>
      <c r="C488" s="3" t="s">
        <v>2457</v>
      </c>
      <c r="D488" s="4">
        <v>42524</v>
      </c>
      <c r="E488" s="3">
        <v>1</v>
      </c>
      <c r="F488" s="3" t="s">
        <v>1717</v>
      </c>
      <c r="G488" s="2">
        <v>262</v>
      </c>
      <c r="H488" s="2" t="s">
        <v>51</v>
      </c>
      <c r="I488" s="2"/>
      <c r="J488" s="2" t="s">
        <v>1893</v>
      </c>
      <c r="K488" s="2" t="s">
        <v>1894</v>
      </c>
    </row>
    <row r="489" spans="1:11" s="1" customFormat="1" x14ac:dyDescent="0.2">
      <c r="A489" s="3">
        <v>17162</v>
      </c>
      <c r="B489" s="3" t="s">
        <v>2458</v>
      </c>
      <c r="C489" s="3" t="s">
        <v>2459</v>
      </c>
      <c r="D489" s="4">
        <v>42531</v>
      </c>
      <c r="E489" s="3">
        <v>1</v>
      </c>
      <c r="F489" s="3" t="s">
        <v>1717</v>
      </c>
      <c r="G489" s="2">
        <v>240</v>
      </c>
      <c r="H489" s="2" t="s">
        <v>2460</v>
      </c>
      <c r="I489" s="2"/>
      <c r="J489" s="2" t="s">
        <v>2461</v>
      </c>
      <c r="K489" s="2" t="s">
        <v>2462</v>
      </c>
    </row>
    <row r="490" spans="1:11" s="1" customFormat="1" x14ac:dyDescent="0.2">
      <c r="A490" s="3">
        <v>17163</v>
      </c>
      <c r="B490" s="3" t="s">
        <v>2463</v>
      </c>
      <c r="C490" s="3" t="s">
        <v>2464</v>
      </c>
      <c r="D490" s="4">
        <v>42531</v>
      </c>
      <c r="E490" s="3">
        <v>1</v>
      </c>
      <c r="F490" s="3" t="s">
        <v>1717</v>
      </c>
      <c r="G490" s="2">
        <v>420</v>
      </c>
      <c r="H490" s="2"/>
      <c r="I490" s="2"/>
      <c r="J490" s="2" t="s">
        <v>908</v>
      </c>
      <c r="K490" s="2" t="s">
        <v>28</v>
      </c>
    </row>
    <row r="491" spans="1:11" s="1" customFormat="1" x14ac:dyDescent="0.2">
      <c r="A491" s="3">
        <v>17164</v>
      </c>
      <c r="B491" s="3" t="s">
        <v>2465</v>
      </c>
      <c r="C491" s="3" t="s">
        <v>2466</v>
      </c>
      <c r="D491" s="4">
        <v>42550</v>
      </c>
      <c r="E491" s="3">
        <v>1</v>
      </c>
      <c r="F491" s="3" t="s">
        <v>1717</v>
      </c>
      <c r="G491" s="2">
        <v>478.95</v>
      </c>
      <c r="H491" s="2"/>
      <c r="I491" s="2"/>
      <c r="J491" s="2" t="s">
        <v>39</v>
      </c>
      <c r="K491" s="2" t="s">
        <v>46</v>
      </c>
    </row>
    <row r="492" spans="1:11" s="1" customFormat="1" x14ac:dyDescent="0.2">
      <c r="A492" s="3">
        <v>17165</v>
      </c>
      <c r="B492" s="3" t="s">
        <v>2467</v>
      </c>
      <c r="C492" s="3" t="s">
        <v>2468</v>
      </c>
      <c r="D492" s="4">
        <v>42558</v>
      </c>
      <c r="E492" s="3">
        <v>1</v>
      </c>
      <c r="F492" s="3" t="s">
        <v>1717</v>
      </c>
      <c r="G492" s="2">
        <v>453.66</v>
      </c>
      <c r="H492" s="2" t="s">
        <v>766</v>
      </c>
      <c r="I492" s="2"/>
      <c r="J492" s="2" t="s">
        <v>39</v>
      </c>
      <c r="K492" s="2" t="s">
        <v>46</v>
      </c>
    </row>
    <row r="493" spans="1:11" s="1" customFormat="1" x14ac:dyDescent="0.2">
      <c r="A493" s="3">
        <v>17166</v>
      </c>
      <c r="B493" s="3" t="s">
        <v>2469</v>
      </c>
      <c r="C493" s="3" t="s">
        <v>2470</v>
      </c>
      <c r="D493" s="4">
        <v>42564</v>
      </c>
      <c r="E493" s="3">
        <v>1</v>
      </c>
      <c r="F493" s="3" t="s">
        <v>1717</v>
      </c>
      <c r="G493" s="2">
        <v>255</v>
      </c>
      <c r="H493" s="2" t="s">
        <v>766</v>
      </c>
      <c r="I493" s="2"/>
      <c r="J493" s="2" t="s">
        <v>39</v>
      </c>
      <c r="K493" s="2" t="s">
        <v>46</v>
      </c>
    </row>
    <row r="494" spans="1:11" s="1" customFormat="1" x14ac:dyDescent="0.2">
      <c r="A494" s="3">
        <v>17167</v>
      </c>
      <c r="B494" s="3" t="s">
        <v>2471</v>
      </c>
      <c r="C494" s="3" t="s">
        <v>2472</v>
      </c>
      <c r="D494" s="4">
        <v>42569</v>
      </c>
      <c r="E494" s="3">
        <v>1</v>
      </c>
      <c r="F494" s="3" t="s">
        <v>1717</v>
      </c>
      <c r="G494" s="2">
        <v>215</v>
      </c>
      <c r="H494" s="2" t="s">
        <v>723</v>
      </c>
      <c r="I494" s="2"/>
      <c r="J494" s="2" t="s">
        <v>39</v>
      </c>
      <c r="K494" s="2" t="s">
        <v>46</v>
      </c>
    </row>
    <row r="495" spans="1:11" s="1" customFormat="1" x14ac:dyDescent="0.2">
      <c r="A495" s="3">
        <v>17168</v>
      </c>
      <c r="B495" s="3" t="s">
        <v>2473</v>
      </c>
      <c r="C495" s="3" t="s">
        <v>2474</v>
      </c>
      <c r="D495" s="4">
        <v>42587</v>
      </c>
      <c r="E495" s="3">
        <v>1</v>
      </c>
      <c r="F495" s="3" t="s">
        <v>1717</v>
      </c>
      <c r="G495" s="2">
        <v>300</v>
      </c>
      <c r="H495" s="2" t="s">
        <v>42</v>
      </c>
      <c r="I495" s="2"/>
      <c r="J495" s="2" t="s">
        <v>39</v>
      </c>
      <c r="K495" s="2" t="s">
        <v>46</v>
      </c>
    </row>
    <row r="496" spans="1:11" s="1" customFormat="1" x14ac:dyDescent="0.2">
      <c r="A496" s="3">
        <v>17169</v>
      </c>
      <c r="B496" s="3" t="s">
        <v>2475</v>
      </c>
      <c r="C496" s="3" t="s">
        <v>2476</v>
      </c>
      <c r="D496" s="4">
        <v>42598</v>
      </c>
      <c r="E496" s="3">
        <v>1</v>
      </c>
      <c r="F496" s="3" t="s">
        <v>1717</v>
      </c>
      <c r="G496" s="2">
        <v>258</v>
      </c>
      <c r="H496" s="2" t="s">
        <v>2477</v>
      </c>
      <c r="I496" s="2"/>
      <c r="J496" s="2" t="s">
        <v>908</v>
      </c>
      <c r="K496" s="2" t="s">
        <v>28</v>
      </c>
    </row>
    <row r="497" spans="1:11" s="1" customFormat="1" x14ac:dyDescent="0.2">
      <c r="A497" s="3">
        <v>17170</v>
      </c>
      <c r="B497" s="3" t="s">
        <v>2475</v>
      </c>
      <c r="C497" s="3" t="s">
        <v>2478</v>
      </c>
      <c r="D497" s="4">
        <v>42598</v>
      </c>
      <c r="E497" s="3">
        <v>1</v>
      </c>
      <c r="F497" s="3" t="s">
        <v>1717</v>
      </c>
      <c r="G497" s="2">
        <v>258</v>
      </c>
      <c r="H497" s="2" t="s">
        <v>2477</v>
      </c>
      <c r="I497" s="2"/>
      <c r="J497" s="2" t="s">
        <v>908</v>
      </c>
      <c r="K497" s="2" t="s">
        <v>28</v>
      </c>
    </row>
    <row r="498" spans="1:11" s="1" customFormat="1" x14ac:dyDescent="0.2">
      <c r="A498" s="3">
        <v>17171</v>
      </c>
      <c r="B498" s="3" t="s">
        <v>2475</v>
      </c>
      <c r="C498" s="3" t="s">
        <v>2479</v>
      </c>
      <c r="D498" s="4">
        <v>42598</v>
      </c>
      <c r="E498" s="3">
        <v>1</v>
      </c>
      <c r="F498" s="3" t="s">
        <v>1717</v>
      </c>
      <c r="G498" s="2">
        <v>258</v>
      </c>
      <c r="H498" s="2" t="s">
        <v>2477</v>
      </c>
      <c r="I498" s="2"/>
      <c r="J498" s="2" t="s">
        <v>908</v>
      </c>
      <c r="K498" s="2" t="s">
        <v>28</v>
      </c>
    </row>
    <row r="499" spans="1:11" s="1" customFormat="1" x14ac:dyDescent="0.2">
      <c r="A499" s="3">
        <v>17172</v>
      </c>
      <c r="B499" s="3" t="s">
        <v>2475</v>
      </c>
      <c r="C499" s="3" t="s">
        <v>2480</v>
      </c>
      <c r="D499" s="4">
        <v>42626</v>
      </c>
      <c r="E499" s="3">
        <v>1</v>
      </c>
      <c r="F499" s="3" t="s">
        <v>1717</v>
      </c>
      <c r="G499" s="2">
        <v>437.75</v>
      </c>
      <c r="H499" s="2" t="s">
        <v>1379</v>
      </c>
      <c r="I499" s="2"/>
      <c r="J499" s="2" t="s">
        <v>908</v>
      </c>
      <c r="K499" s="2" t="s">
        <v>28</v>
      </c>
    </row>
    <row r="500" spans="1:11" s="1" customFormat="1" x14ac:dyDescent="0.2">
      <c r="A500" s="3">
        <v>17173</v>
      </c>
      <c r="B500" s="3" t="s">
        <v>2475</v>
      </c>
      <c r="C500" s="3" t="s">
        <v>2481</v>
      </c>
      <c r="D500" s="4">
        <v>42626</v>
      </c>
      <c r="E500" s="3">
        <v>1</v>
      </c>
      <c r="F500" s="3" t="s">
        <v>1717</v>
      </c>
      <c r="G500" s="2">
        <v>437.75</v>
      </c>
      <c r="H500" s="2" t="s">
        <v>1379</v>
      </c>
      <c r="I500" s="2"/>
      <c r="J500" s="2" t="s">
        <v>908</v>
      </c>
      <c r="K500" s="2" t="s">
        <v>28</v>
      </c>
    </row>
    <row r="501" spans="1:11" s="1" customFormat="1" x14ac:dyDescent="0.2">
      <c r="A501" s="3">
        <v>17174</v>
      </c>
      <c r="B501" s="3" t="s">
        <v>2475</v>
      </c>
      <c r="C501" s="3" t="s">
        <v>2482</v>
      </c>
      <c r="D501" s="4">
        <v>42626</v>
      </c>
      <c r="E501" s="3">
        <v>1</v>
      </c>
      <c r="F501" s="3" t="s">
        <v>1717</v>
      </c>
      <c r="G501" s="2">
        <v>437.75</v>
      </c>
      <c r="H501" s="2" t="s">
        <v>1849</v>
      </c>
      <c r="I501" s="2"/>
      <c r="J501" s="2" t="s">
        <v>908</v>
      </c>
      <c r="K501" s="2" t="s">
        <v>28</v>
      </c>
    </row>
    <row r="502" spans="1:11" s="1" customFormat="1" x14ac:dyDescent="0.2">
      <c r="A502" s="3">
        <v>17175</v>
      </c>
      <c r="B502" s="3" t="s">
        <v>2483</v>
      </c>
      <c r="C502" s="3" t="s">
        <v>2484</v>
      </c>
      <c r="D502" s="4">
        <v>42626</v>
      </c>
      <c r="E502" s="3">
        <v>1</v>
      </c>
      <c r="F502" s="3" t="s">
        <v>1717</v>
      </c>
      <c r="G502" s="2">
        <v>391</v>
      </c>
      <c r="H502" s="2" t="s">
        <v>1849</v>
      </c>
      <c r="I502" s="2"/>
      <c r="J502" s="2" t="s">
        <v>908</v>
      </c>
      <c r="K502" s="2" t="s">
        <v>28</v>
      </c>
    </row>
    <row r="503" spans="1:11" s="1" customFormat="1" x14ac:dyDescent="0.2">
      <c r="A503" s="3">
        <v>17176</v>
      </c>
      <c r="B503" s="3" t="s">
        <v>2483</v>
      </c>
      <c r="C503" s="3" t="s">
        <v>2485</v>
      </c>
      <c r="D503" s="4">
        <v>42626</v>
      </c>
      <c r="E503" s="3">
        <v>1</v>
      </c>
      <c r="F503" s="3" t="s">
        <v>1717</v>
      </c>
      <c r="G503" s="2">
        <v>391</v>
      </c>
      <c r="H503" s="2" t="s">
        <v>1379</v>
      </c>
      <c r="I503" s="2"/>
      <c r="J503" s="2" t="s">
        <v>908</v>
      </c>
      <c r="K503" s="2" t="s">
        <v>28</v>
      </c>
    </row>
    <row r="504" spans="1:11" s="1" customFormat="1" x14ac:dyDescent="0.2">
      <c r="A504" s="3">
        <v>17177</v>
      </c>
      <c r="B504" s="3" t="s">
        <v>2483</v>
      </c>
      <c r="C504" s="3" t="s">
        <v>2486</v>
      </c>
      <c r="D504" s="4">
        <v>42626</v>
      </c>
      <c r="E504" s="3">
        <v>1</v>
      </c>
      <c r="F504" s="3" t="s">
        <v>1717</v>
      </c>
      <c r="G504" s="2">
        <v>391</v>
      </c>
      <c r="H504" s="2" t="s">
        <v>1379</v>
      </c>
      <c r="I504" s="2"/>
      <c r="J504" s="2" t="s">
        <v>908</v>
      </c>
      <c r="K504" s="2" t="s">
        <v>28</v>
      </c>
    </row>
    <row r="505" spans="1:11" s="1" customFormat="1" x14ac:dyDescent="0.2">
      <c r="A505" s="3">
        <v>17178</v>
      </c>
      <c r="B505" s="3" t="s">
        <v>2487</v>
      </c>
      <c r="C505" s="3" t="s">
        <v>2488</v>
      </c>
      <c r="D505" s="4">
        <v>42626</v>
      </c>
      <c r="E505" s="3">
        <v>1</v>
      </c>
      <c r="F505" s="3" t="s">
        <v>1717</v>
      </c>
      <c r="G505" s="2">
        <v>331.5</v>
      </c>
      <c r="H505" s="2" t="s">
        <v>1379</v>
      </c>
      <c r="I505" s="2"/>
      <c r="J505" s="2" t="s">
        <v>908</v>
      </c>
      <c r="K505" s="2" t="s">
        <v>28</v>
      </c>
    </row>
    <row r="506" spans="1:11" s="1" customFormat="1" x14ac:dyDescent="0.2">
      <c r="A506" s="3">
        <v>17179</v>
      </c>
      <c r="B506" s="3" t="s">
        <v>2487</v>
      </c>
      <c r="C506" s="3" t="s">
        <v>2489</v>
      </c>
      <c r="D506" s="4">
        <v>42626</v>
      </c>
      <c r="E506" s="3">
        <v>1</v>
      </c>
      <c r="F506" s="3" t="s">
        <v>1717</v>
      </c>
      <c r="G506" s="2">
        <v>331.5</v>
      </c>
      <c r="H506" s="2" t="s">
        <v>1379</v>
      </c>
      <c r="I506" s="2"/>
      <c r="J506" s="2" t="s">
        <v>908</v>
      </c>
      <c r="K506" s="2" t="s">
        <v>28</v>
      </c>
    </row>
    <row r="507" spans="1:11" s="1" customFormat="1" x14ac:dyDescent="0.2">
      <c r="A507" s="3">
        <v>17180</v>
      </c>
      <c r="B507" s="3" t="s">
        <v>2487</v>
      </c>
      <c r="C507" s="3" t="s">
        <v>2490</v>
      </c>
      <c r="D507" s="4">
        <v>42626</v>
      </c>
      <c r="E507" s="3">
        <v>1</v>
      </c>
      <c r="F507" s="3" t="s">
        <v>1717</v>
      </c>
      <c r="G507" s="2">
        <v>331.5</v>
      </c>
      <c r="H507" s="2" t="s">
        <v>1849</v>
      </c>
      <c r="I507" s="2"/>
      <c r="J507" s="2" t="s">
        <v>908</v>
      </c>
      <c r="K507" s="2" t="s">
        <v>28</v>
      </c>
    </row>
    <row r="508" spans="1:11" s="1" customFormat="1" x14ac:dyDescent="0.2">
      <c r="A508" s="3">
        <v>17181</v>
      </c>
      <c r="B508" s="3" t="s">
        <v>2487</v>
      </c>
      <c r="C508" s="3" t="s">
        <v>2491</v>
      </c>
      <c r="D508" s="4">
        <v>42626</v>
      </c>
      <c r="E508" s="3">
        <v>1</v>
      </c>
      <c r="F508" s="3" t="s">
        <v>1717</v>
      </c>
      <c r="G508" s="2">
        <v>331.5</v>
      </c>
      <c r="H508" s="2" t="s">
        <v>766</v>
      </c>
      <c r="I508" s="2"/>
      <c r="J508" s="2" t="s">
        <v>39</v>
      </c>
      <c r="K508" s="2" t="s">
        <v>46</v>
      </c>
    </row>
    <row r="509" spans="1:11" s="1" customFormat="1" x14ac:dyDescent="0.2">
      <c r="A509" s="3">
        <v>17182</v>
      </c>
      <c r="B509" s="3" t="s">
        <v>2492</v>
      </c>
      <c r="C509" s="3" t="s">
        <v>2493</v>
      </c>
      <c r="D509" s="4">
        <v>42633</v>
      </c>
      <c r="E509" s="3">
        <v>1</v>
      </c>
      <c r="F509" s="3" t="s">
        <v>1717</v>
      </c>
      <c r="G509" s="2">
        <v>95.93</v>
      </c>
      <c r="H509" s="2" t="s">
        <v>29</v>
      </c>
      <c r="I509" s="2"/>
      <c r="J509" s="2" t="s">
        <v>908</v>
      </c>
      <c r="K509" s="2" t="s">
        <v>28</v>
      </c>
    </row>
    <row r="510" spans="1:11" s="1" customFormat="1" x14ac:dyDescent="0.2">
      <c r="A510" s="3">
        <v>17183</v>
      </c>
      <c r="B510" s="3" t="s">
        <v>2492</v>
      </c>
      <c r="C510" s="3" t="s">
        <v>2494</v>
      </c>
      <c r="D510" s="4">
        <v>42633</v>
      </c>
      <c r="E510" s="3">
        <v>1</v>
      </c>
      <c r="F510" s="3" t="s">
        <v>1717</v>
      </c>
      <c r="G510" s="2">
        <v>95.94</v>
      </c>
      <c r="H510" s="2" t="s">
        <v>29</v>
      </c>
      <c r="I510" s="2"/>
      <c r="J510" s="2" t="s">
        <v>908</v>
      </c>
      <c r="K510" s="2" t="s">
        <v>28</v>
      </c>
    </row>
    <row r="511" spans="1:11" s="1" customFormat="1" x14ac:dyDescent="0.2">
      <c r="A511" s="3">
        <v>17184</v>
      </c>
      <c r="B511" s="3" t="s">
        <v>2492</v>
      </c>
      <c r="C511" s="3" t="s">
        <v>2495</v>
      </c>
      <c r="D511" s="4">
        <v>42633</v>
      </c>
      <c r="E511" s="3">
        <v>1</v>
      </c>
      <c r="F511" s="3" t="s">
        <v>1717</v>
      </c>
      <c r="G511" s="2">
        <v>95.93</v>
      </c>
      <c r="H511" s="2" t="s">
        <v>29</v>
      </c>
      <c r="I511" s="2"/>
      <c r="J511" s="2" t="s">
        <v>908</v>
      </c>
      <c r="K511" s="2" t="s">
        <v>28</v>
      </c>
    </row>
    <row r="512" spans="1:11" s="1" customFormat="1" x14ac:dyDescent="0.2">
      <c r="A512" s="3">
        <v>17185</v>
      </c>
      <c r="B512" s="3" t="s">
        <v>2492</v>
      </c>
      <c r="C512" s="3" t="s">
        <v>2496</v>
      </c>
      <c r="D512" s="4">
        <v>42633</v>
      </c>
      <c r="E512" s="3">
        <v>1</v>
      </c>
      <c r="F512" s="3" t="s">
        <v>1717</v>
      </c>
      <c r="G512" s="2">
        <v>95.94</v>
      </c>
      <c r="H512" s="2" t="s">
        <v>29</v>
      </c>
      <c r="I512" s="2"/>
      <c r="J512" s="2" t="s">
        <v>908</v>
      </c>
      <c r="K512" s="2" t="s">
        <v>28</v>
      </c>
    </row>
    <row r="513" spans="1:11" s="1" customFormat="1" x14ac:dyDescent="0.2">
      <c r="A513" s="3">
        <v>17186</v>
      </c>
      <c r="B513" s="3" t="s">
        <v>2492</v>
      </c>
      <c r="C513" s="3" t="s">
        <v>2497</v>
      </c>
      <c r="D513" s="4">
        <v>42633</v>
      </c>
      <c r="E513" s="3">
        <v>1</v>
      </c>
      <c r="F513" s="3" t="s">
        <v>1717</v>
      </c>
      <c r="G513" s="2">
        <v>95.93</v>
      </c>
      <c r="H513" s="2" t="s">
        <v>29</v>
      </c>
      <c r="I513" s="2"/>
      <c r="J513" s="2" t="s">
        <v>908</v>
      </c>
      <c r="K513" s="2" t="s">
        <v>28</v>
      </c>
    </row>
    <row r="514" spans="1:11" s="1" customFormat="1" x14ac:dyDescent="0.2">
      <c r="A514" s="3">
        <v>17187</v>
      </c>
      <c r="B514" s="3" t="s">
        <v>2492</v>
      </c>
      <c r="C514" s="3" t="s">
        <v>2498</v>
      </c>
      <c r="D514" s="4">
        <v>42633</v>
      </c>
      <c r="E514" s="3">
        <v>1</v>
      </c>
      <c r="F514" s="3" t="s">
        <v>1717</v>
      </c>
      <c r="G514" s="2">
        <v>95.94</v>
      </c>
      <c r="H514" s="2" t="s">
        <v>29</v>
      </c>
      <c r="I514" s="2"/>
      <c r="J514" s="2" t="s">
        <v>908</v>
      </c>
      <c r="K514" s="2" t="s">
        <v>28</v>
      </c>
    </row>
    <row r="515" spans="1:11" s="1" customFormat="1" x14ac:dyDescent="0.2">
      <c r="A515" s="3">
        <v>17188</v>
      </c>
      <c r="B515" s="3" t="s">
        <v>2499</v>
      </c>
      <c r="C515" s="3" t="s">
        <v>2500</v>
      </c>
      <c r="D515" s="4">
        <v>42633</v>
      </c>
      <c r="E515" s="3">
        <v>1</v>
      </c>
      <c r="F515" s="3" t="s">
        <v>1717</v>
      </c>
      <c r="G515" s="2">
        <v>301.74</v>
      </c>
      <c r="H515" s="2" t="s">
        <v>29</v>
      </c>
      <c r="I515" s="2"/>
      <c r="J515" s="2" t="s">
        <v>908</v>
      </c>
      <c r="K515" s="2" t="s">
        <v>28</v>
      </c>
    </row>
    <row r="516" spans="1:11" s="1" customFormat="1" x14ac:dyDescent="0.2">
      <c r="A516" s="3">
        <v>17189</v>
      </c>
      <c r="B516" s="3" t="s">
        <v>2499</v>
      </c>
      <c r="C516" s="3" t="s">
        <v>2501</v>
      </c>
      <c r="D516" s="4">
        <v>42633</v>
      </c>
      <c r="E516" s="3">
        <v>1</v>
      </c>
      <c r="F516" s="3" t="s">
        <v>1717</v>
      </c>
      <c r="G516" s="2">
        <v>301.74</v>
      </c>
      <c r="H516" s="2" t="s">
        <v>29</v>
      </c>
      <c r="I516" s="2"/>
      <c r="J516" s="2" t="s">
        <v>908</v>
      </c>
      <c r="K516" s="2" t="s">
        <v>28</v>
      </c>
    </row>
    <row r="517" spans="1:11" s="1" customFormat="1" x14ac:dyDescent="0.2">
      <c r="A517" s="3">
        <v>17190</v>
      </c>
      <c r="B517" s="3" t="s">
        <v>2499</v>
      </c>
      <c r="C517" s="3" t="s">
        <v>2502</v>
      </c>
      <c r="D517" s="4">
        <v>42633</v>
      </c>
      <c r="E517" s="3">
        <v>1</v>
      </c>
      <c r="F517" s="3" t="s">
        <v>1717</v>
      </c>
      <c r="G517" s="2">
        <v>301.74</v>
      </c>
      <c r="H517" s="2" t="s">
        <v>29</v>
      </c>
      <c r="I517" s="2"/>
      <c r="J517" s="2" t="s">
        <v>908</v>
      </c>
      <c r="K517" s="2" t="s">
        <v>28</v>
      </c>
    </row>
    <row r="518" spans="1:11" s="1" customFormat="1" x14ac:dyDescent="0.2">
      <c r="A518" s="3">
        <v>17191</v>
      </c>
      <c r="B518" s="3" t="s">
        <v>2499</v>
      </c>
      <c r="C518" s="3" t="s">
        <v>2503</v>
      </c>
      <c r="D518" s="4">
        <v>42633</v>
      </c>
      <c r="E518" s="3">
        <v>1</v>
      </c>
      <c r="F518" s="3" t="s">
        <v>1717</v>
      </c>
      <c r="G518" s="2">
        <v>301.74</v>
      </c>
      <c r="H518" s="2" t="s">
        <v>29</v>
      </c>
      <c r="I518" s="2"/>
      <c r="J518" s="2" t="s">
        <v>39</v>
      </c>
      <c r="K518" s="2" t="s">
        <v>46</v>
      </c>
    </row>
    <row r="519" spans="1:11" s="1" customFormat="1" x14ac:dyDescent="0.2">
      <c r="A519" s="3">
        <v>17192</v>
      </c>
      <c r="B519" s="3" t="s">
        <v>2499</v>
      </c>
      <c r="C519" s="3" t="s">
        <v>2504</v>
      </c>
      <c r="D519" s="4">
        <v>42633</v>
      </c>
      <c r="E519" s="3">
        <v>1</v>
      </c>
      <c r="F519" s="3" t="s">
        <v>1717</v>
      </c>
      <c r="G519" s="2">
        <v>301.74</v>
      </c>
      <c r="H519" s="2" t="s">
        <v>29</v>
      </c>
      <c r="I519" s="2"/>
      <c r="J519" s="2" t="s">
        <v>39</v>
      </c>
      <c r="K519" s="2" t="s">
        <v>46</v>
      </c>
    </row>
    <row r="520" spans="1:11" s="1" customFormat="1" x14ac:dyDescent="0.2">
      <c r="A520" s="3">
        <v>17193</v>
      </c>
      <c r="B520" s="3" t="s">
        <v>2499</v>
      </c>
      <c r="C520" s="3" t="s">
        <v>2505</v>
      </c>
      <c r="D520" s="4">
        <v>42633</v>
      </c>
      <c r="E520" s="3">
        <v>1</v>
      </c>
      <c r="F520" s="3" t="s">
        <v>1717</v>
      </c>
      <c r="G520" s="2">
        <v>301.74</v>
      </c>
      <c r="H520" s="2" t="s">
        <v>29</v>
      </c>
      <c r="I520" s="2"/>
      <c r="J520" s="2" t="s">
        <v>39</v>
      </c>
      <c r="K520" s="2" t="s">
        <v>46</v>
      </c>
    </row>
    <row r="521" spans="1:11" s="1" customFormat="1" x14ac:dyDescent="0.2">
      <c r="A521" s="3">
        <v>17194</v>
      </c>
      <c r="B521" s="3" t="s">
        <v>2499</v>
      </c>
      <c r="C521" s="3" t="s">
        <v>2506</v>
      </c>
      <c r="D521" s="4">
        <v>42633</v>
      </c>
      <c r="E521" s="3">
        <v>1</v>
      </c>
      <c r="F521" s="3" t="s">
        <v>1717</v>
      </c>
      <c r="G521" s="2">
        <v>301.74</v>
      </c>
      <c r="H521" s="2" t="s">
        <v>29</v>
      </c>
      <c r="I521" s="2"/>
      <c r="J521" s="2" t="s">
        <v>39</v>
      </c>
      <c r="K521" s="2" t="s">
        <v>46</v>
      </c>
    </row>
    <row r="522" spans="1:11" s="1" customFormat="1" x14ac:dyDescent="0.2">
      <c r="A522" s="3">
        <v>17195</v>
      </c>
      <c r="B522" s="3" t="s">
        <v>2499</v>
      </c>
      <c r="C522" s="3" t="s">
        <v>2507</v>
      </c>
      <c r="D522" s="4">
        <v>42633</v>
      </c>
      <c r="E522" s="3">
        <v>1</v>
      </c>
      <c r="F522" s="3" t="s">
        <v>1717</v>
      </c>
      <c r="G522" s="2">
        <v>301.74</v>
      </c>
      <c r="H522" s="2" t="s">
        <v>29</v>
      </c>
      <c r="I522" s="2"/>
      <c r="J522" s="2" t="s">
        <v>39</v>
      </c>
      <c r="K522" s="2" t="s">
        <v>46</v>
      </c>
    </row>
    <row r="523" spans="1:11" s="1" customFormat="1" x14ac:dyDescent="0.2">
      <c r="A523" s="3">
        <v>17196</v>
      </c>
      <c r="B523" s="3" t="s">
        <v>2499</v>
      </c>
      <c r="C523" s="3" t="s">
        <v>2508</v>
      </c>
      <c r="D523" s="4">
        <v>42633</v>
      </c>
      <c r="E523" s="3">
        <v>1</v>
      </c>
      <c r="F523" s="3" t="s">
        <v>1717</v>
      </c>
      <c r="G523" s="2">
        <v>301.74</v>
      </c>
      <c r="H523" s="2" t="s">
        <v>29</v>
      </c>
      <c r="I523" s="2"/>
      <c r="J523" s="2" t="s">
        <v>39</v>
      </c>
      <c r="K523" s="2" t="s">
        <v>46</v>
      </c>
    </row>
    <row r="524" spans="1:11" s="1" customFormat="1" x14ac:dyDescent="0.2">
      <c r="A524" s="3">
        <v>17197</v>
      </c>
      <c r="B524" s="3" t="s">
        <v>2499</v>
      </c>
      <c r="C524" s="3" t="s">
        <v>2509</v>
      </c>
      <c r="D524" s="4">
        <v>42633</v>
      </c>
      <c r="E524" s="3">
        <v>1</v>
      </c>
      <c r="F524" s="3" t="s">
        <v>1717</v>
      </c>
      <c r="G524" s="2">
        <v>301.74</v>
      </c>
      <c r="H524" s="2" t="s">
        <v>29</v>
      </c>
      <c r="I524" s="2"/>
      <c r="J524" s="2" t="s">
        <v>39</v>
      </c>
      <c r="K524" s="2" t="s">
        <v>46</v>
      </c>
    </row>
    <row r="525" spans="1:11" s="1" customFormat="1" x14ac:dyDescent="0.2">
      <c r="A525" s="3">
        <v>17198</v>
      </c>
      <c r="B525" s="3" t="s">
        <v>2510</v>
      </c>
      <c r="C525" s="3" t="s">
        <v>2511</v>
      </c>
      <c r="D525" s="4">
        <v>42549</v>
      </c>
      <c r="E525" s="3">
        <v>1</v>
      </c>
      <c r="F525" s="3" t="s">
        <v>1717</v>
      </c>
      <c r="G525" s="2">
        <v>473</v>
      </c>
      <c r="H525" s="2" t="s">
        <v>1892</v>
      </c>
      <c r="I525" s="2"/>
      <c r="J525" s="2" t="s">
        <v>908</v>
      </c>
      <c r="K525" s="2" t="s">
        <v>28</v>
      </c>
    </row>
    <row r="526" spans="1:11" s="1" customFormat="1" x14ac:dyDescent="0.2">
      <c r="A526" s="3">
        <v>17199</v>
      </c>
      <c r="B526" s="3" t="s">
        <v>2512</v>
      </c>
      <c r="C526" s="3" t="s">
        <v>2513</v>
      </c>
      <c r="D526" s="4">
        <v>42549</v>
      </c>
      <c r="E526" s="3">
        <v>1</v>
      </c>
      <c r="F526" s="3" t="s">
        <v>1717</v>
      </c>
      <c r="G526" s="2">
        <v>495</v>
      </c>
      <c r="H526" s="2" t="s">
        <v>2514</v>
      </c>
      <c r="I526" s="2"/>
      <c r="J526" s="2" t="s">
        <v>908</v>
      </c>
      <c r="K526" s="2" t="s">
        <v>28</v>
      </c>
    </row>
    <row r="527" spans="1:11" s="1" customFormat="1" x14ac:dyDescent="0.2">
      <c r="A527" s="3">
        <v>17200</v>
      </c>
      <c r="B527" s="3" t="s">
        <v>2515</v>
      </c>
      <c r="C527" s="3" t="s">
        <v>2516</v>
      </c>
      <c r="D527" s="4">
        <v>42549</v>
      </c>
      <c r="E527" s="3">
        <v>1</v>
      </c>
      <c r="F527" s="3" t="s">
        <v>1717</v>
      </c>
      <c r="G527" s="2">
        <v>352</v>
      </c>
      <c r="H527" s="2" t="s">
        <v>51</v>
      </c>
      <c r="I527" s="2"/>
      <c r="J527" s="2" t="s">
        <v>908</v>
      </c>
      <c r="K527" s="2" t="s">
        <v>28</v>
      </c>
    </row>
    <row r="528" spans="1:11" s="1" customFormat="1" x14ac:dyDescent="0.2">
      <c r="A528" s="3">
        <v>17201</v>
      </c>
      <c r="B528" s="3" t="s">
        <v>2515</v>
      </c>
      <c r="C528" s="3" t="s">
        <v>2517</v>
      </c>
      <c r="D528" s="4">
        <v>42549</v>
      </c>
      <c r="E528" s="3">
        <v>1</v>
      </c>
      <c r="F528" s="3" t="s">
        <v>1717</v>
      </c>
      <c r="G528" s="2">
        <v>352</v>
      </c>
      <c r="H528" s="2" t="s">
        <v>51</v>
      </c>
      <c r="I528" s="2"/>
      <c r="J528" s="2" t="s">
        <v>908</v>
      </c>
      <c r="K528" s="2" t="s">
        <v>28</v>
      </c>
    </row>
    <row r="529" spans="1:11" s="1" customFormat="1" x14ac:dyDescent="0.2">
      <c r="A529" s="3">
        <v>17202</v>
      </c>
      <c r="B529" s="3" t="s">
        <v>2518</v>
      </c>
      <c r="C529" s="3" t="s">
        <v>2519</v>
      </c>
      <c r="D529" s="4">
        <v>42549</v>
      </c>
      <c r="E529" s="3">
        <v>1</v>
      </c>
      <c r="F529" s="3" t="s">
        <v>1717</v>
      </c>
      <c r="G529" s="2">
        <v>198</v>
      </c>
      <c r="H529" s="2" t="s">
        <v>51</v>
      </c>
      <c r="I529" s="2"/>
      <c r="J529" s="2" t="s">
        <v>908</v>
      </c>
      <c r="K529" s="2" t="s">
        <v>28</v>
      </c>
    </row>
    <row r="530" spans="1:11" s="1" customFormat="1" x14ac:dyDescent="0.2">
      <c r="A530" s="3">
        <v>17203</v>
      </c>
      <c r="B530" s="3" t="s">
        <v>2520</v>
      </c>
      <c r="C530" s="3" t="s">
        <v>2521</v>
      </c>
      <c r="D530" s="4">
        <v>42549</v>
      </c>
      <c r="E530" s="3">
        <v>1</v>
      </c>
      <c r="F530" s="3" t="s">
        <v>1717</v>
      </c>
      <c r="G530" s="2">
        <v>264</v>
      </c>
      <c r="H530" s="2" t="s">
        <v>51</v>
      </c>
      <c r="I530" s="2"/>
      <c r="J530" s="2" t="s">
        <v>908</v>
      </c>
      <c r="K530" s="2" t="s">
        <v>28</v>
      </c>
    </row>
    <row r="531" spans="1:11" s="1" customFormat="1" x14ac:dyDescent="0.2">
      <c r="A531" s="3">
        <v>17204</v>
      </c>
      <c r="B531" s="3" t="s">
        <v>2522</v>
      </c>
      <c r="C531" s="3" t="s">
        <v>2523</v>
      </c>
      <c r="D531" s="4">
        <v>42549</v>
      </c>
      <c r="E531" s="3">
        <v>1</v>
      </c>
      <c r="F531" s="3" t="s">
        <v>1717</v>
      </c>
      <c r="G531" s="2">
        <v>165</v>
      </c>
      <c r="H531" s="2" t="s">
        <v>51</v>
      </c>
      <c r="I531" s="2"/>
      <c r="J531" s="2" t="s">
        <v>908</v>
      </c>
      <c r="K531" s="2" t="s">
        <v>28</v>
      </c>
    </row>
    <row r="532" spans="1:11" s="1" customFormat="1" x14ac:dyDescent="0.2">
      <c r="A532" s="3">
        <v>17205</v>
      </c>
      <c r="B532" s="3" t="s">
        <v>2524</v>
      </c>
      <c r="C532" s="3" t="s">
        <v>2525</v>
      </c>
      <c r="D532" s="4">
        <v>42549</v>
      </c>
      <c r="E532" s="3">
        <v>1</v>
      </c>
      <c r="F532" s="3" t="s">
        <v>1717</v>
      </c>
      <c r="G532" s="2">
        <v>55</v>
      </c>
      <c r="H532" s="2" t="s">
        <v>51</v>
      </c>
      <c r="I532" s="2"/>
      <c r="J532" s="2" t="s">
        <v>908</v>
      </c>
      <c r="K532" s="2" t="s">
        <v>28</v>
      </c>
    </row>
    <row r="533" spans="1:11" s="1" customFormat="1" x14ac:dyDescent="0.2">
      <c r="A533" s="3">
        <v>17206</v>
      </c>
      <c r="B533" s="3" t="s">
        <v>2526</v>
      </c>
      <c r="C533" s="3" t="s">
        <v>2527</v>
      </c>
      <c r="D533" s="4">
        <v>42549</v>
      </c>
      <c r="E533" s="3">
        <v>1</v>
      </c>
      <c r="F533" s="3" t="s">
        <v>1717</v>
      </c>
      <c r="G533" s="2">
        <v>253</v>
      </c>
      <c r="H533" s="2" t="s">
        <v>2528</v>
      </c>
      <c r="I533" s="2"/>
      <c r="J533" s="2" t="s">
        <v>908</v>
      </c>
      <c r="K533" s="2" t="s">
        <v>28</v>
      </c>
    </row>
    <row r="534" spans="1:11" s="1" customFormat="1" x14ac:dyDescent="0.2">
      <c r="A534" s="3">
        <v>17207</v>
      </c>
      <c r="B534" s="3" t="s">
        <v>2529</v>
      </c>
      <c r="C534" s="3" t="s">
        <v>2530</v>
      </c>
      <c r="D534" s="4">
        <v>42640</v>
      </c>
      <c r="E534" s="3">
        <v>1</v>
      </c>
      <c r="F534" s="3" t="s">
        <v>1717</v>
      </c>
      <c r="G534" s="2">
        <v>240</v>
      </c>
      <c r="H534" s="2" t="s">
        <v>1384</v>
      </c>
      <c r="I534" s="2"/>
      <c r="J534" s="2" t="s">
        <v>908</v>
      </c>
      <c r="K534" s="2" t="s">
        <v>28</v>
      </c>
    </row>
    <row r="535" spans="1:11" s="1" customFormat="1" x14ac:dyDescent="0.2">
      <c r="A535" s="3">
        <v>17208</v>
      </c>
      <c r="B535" s="3" t="s">
        <v>2531</v>
      </c>
      <c r="C535" s="3" t="s">
        <v>2532</v>
      </c>
      <c r="D535" s="4">
        <v>42640</v>
      </c>
      <c r="E535" s="3">
        <v>1</v>
      </c>
      <c r="F535" s="3" t="s">
        <v>1717</v>
      </c>
      <c r="G535" s="2">
        <v>240</v>
      </c>
      <c r="H535" s="2" t="s">
        <v>1384</v>
      </c>
      <c r="I535" s="2"/>
      <c r="J535" s="2" t="s">
        <v>908</v>
      </c>
      <c r="K535" s="2" t="s">
        <v>28</v>
      </c>
    </row>
    <row r="536" spans="1:11" s="1" customFormat="1" x14ac:dyDescent="0.2">
      <c r="A536" s="3">
        <v>17209</v>
      </c>
      <c r="B536" s="3" t="s">
        <v>2533</v>
      </c>
      <c r="C536" s="3" t="s">
        <v>2534</v>
      </c>
      <c r="D536" s="4">
        <v>42639</v>
      </c>
      <c r="E536" s="3">
        <v>1</v>
      </c>
      <c r="F536" s="3" t="s">
        <v>1717</v>
      </c>
      <c r="G536" s="2">
        <v>420</v>
      </c>
      <c r="H536" s="2" t="s">
        <v>234</v>
      </c>
      <c r="I536" s="2"/>
      <c r="J536" s="2" t="s">
        <v>39</v>
      </c>
      <c r="K536" s="2" t="s">
        <v>46</v>
      </c>
    </row>
    <row r="537" spans="1:11" s="1" customFormat="1" x14ac:dyDescent="0.2">
      <c r="A537" s="3">
        <v>17210</v>
      </c>
      <c r="B537" s="3" t="s">
        <v>2535</v>
      </c>
      <c r="C537" s="3" t="s">
        <v>2536</v>
      </c>
      <c r="D537" s="4">
        <v>42639</v>
      </c>
      <c r="E537" s="3">
        <v>1</v>
      </c>
      <c r="F537" s="3" t="s">
        <v>1717</v>
      </c>
      <c r="G537" s="2">
        <v>205</v>
      </c>
      <c r="H537" s="2" t="s">
        <v>234</v>
      </c>
      <c r="I537" s="2"/>
      <c r="J537" s="2" t="s">
        <v>39</v>
      </c>
      <c r="K537" s="2" t="s">
        <v>46</v>
      </c>
    </row>
    <row r="538" spans="1:11" s="1" customFormat="1" x14ac:dyDescent="0.2">
      <c r="A538" s="3">
        <v>17211</v>
      </c>
      <c r="B538" s="3" t="s">
        <v>2537</v>
      </c>
      <c r="C538" s="3" t="s">
        <v>2538</v>
      </c>
      <c r="D538" s="4">
        <v>42646</v>
      </c>
      <c r="E538" s="3">
        <v>1</v>
      </c>
      <c r="F538" s="3" t="s">
        <v>1717</v>
      </c>
      <c r="G538" s="2">
        <v>204.6</v>
      </c>
      <c r="H538" s="2" t="s">
        <v>234</v>
      </c>
      <c r="I538" s="2"/>
      <c r="J538" s="2" t="s">
        <v>39</v>
      </c>
      <c r="K538" s="2" t="s">
        <v>46</v>
      </c>
    </row>
    <row r="539" spans="1:11" s="1" customFormat="1" x14ac:dyDescent="0.2">
      <c r="A539" s="3">
        <v>17212</v>
      </c>
      <c r="B539" s="3" t="s">
        <v>2539</v>
      </c>
      <c r="C539" s="3" t="s">
        <v>2540</v>
      </c>
      <c r="D539" s="4">
        <v>42646</v>
      </c>
      <c r="E539" s="3">
        <v>1</v>
      </c>
      <c r="F539" s="3" t="s">
        <v>1717</v>
      </c>
      <c r="G539" s="2">
        <v>199</v>
      </c>
      <c r="H539" s="2" t="s">
        <v>234</v>
      </c>
      <c r="I539" s="2"/>
      <c r="J539" s="2" t="s">
        <v>39</v>
      </c>
      <c r="K539" s="2" t="s">
        <v>46</v>
      </c>
    </row>
    <row r="540" spans="1:11" s="1" customFormat="1" x14ac:dyDescent="0.2">
      <c r="A540" s="3">
        <v>17213</v>
      </c>
      <c r="B540" s="3" t="s">
        <v>2541</v>
      </c>
      <c r="C540" s="3" t="s">
        <v>2542</v>
      </c>
      <c r="D540" s="4">
        <v>42661</v>
      </c>
      <c r="E540" s="3">
        <v>1</v>
      </c>
      <c r="F540" s="3" t="s">
        <v>1717</v>
      </c>
      <c r="G540" s="2">
        <v>406.51</v>
      </c>
      <c r="H540" s="2" t="s">
        <v>2037</v>
      </c>
      <c r="I540" s="2"/>
      <c r="J540" s="2" t="s">
        <v>2038</v>
      </c>
      <c r="K540" s="2" t="s">
        <v>2039</v>
      </c>
    </row>
    <row r="541" spans="1:11" s="1" customFormat="1" x14ac:dyDescent="0.2">
      <c r="A541" s="3">
        <v>17214</v>
      </c>
      <c r="B541" s="3" t="s">
        <v>2543</v>
      </c>
      <c r="C541" s="3" t="s">
        <v>2544</v>
      </c>
      <c r="D541" s="4">
        <v>42661</v>
      </c>
      <c r="E541" s="3">
        <v>1</v>
      </c>
      <c r="F541" s="3" t="s">
        <v>1717</v>
      </c>
      <c r="G541" s="2">
        <v>447.16</v>
      </c>
      <c r="H541" s="2" t="s">
        <v>2037</v>
      </c>
      <c r="I541" s="2"/>
      <c r="J541" s="2" t="s">
        <v>2038</v>
      </c>
      <c r="K541" s="2" t="s">
        <v>2039</v>
      </c>
    </row>
    <row r="542" spans="1:11" s="1" customFormat="1" x14ac:dyDescent="0.2">
      <c r="A542" s="3">
        <v>17215</v>
      </c>
      <c r="B542" s="3" t="s">
        <v>2545</v>
      </c>
      <c r="C542" s="3" t="s">
        <v>2546</v>
      </c>
      <c r="D542" s="4">
        <v>42682</v>
      </c>
      <c r="E542" s="3">
        <v>1</v>
      </c>
      <c r="F542" s="3" t="s">
        <v>1717</v>
      </c>
      <c r="G542" s="2">
        <v>178</v>
      </c>
      <c r="H542" s="2" t="s">
        <v>2547</v>
      </c>
      <c r="I542" s="2"/>
      <c r="J542" s="2" t="s">
        <v>39</v>
      </c>
      <c r="K542" s="2" t="s">
        <v>46</v>
      </c>
    </row>
    <row r="543" spans="1:11" s="1" customFormat="1" x14ac:dyDescent="0.2">
      <c r="A543" s="3">
        <v>17216</v>
      </c>
      <c r="B543" s="3" t="s">
        <v>2545</v>
      </c>
      <c r="C543" s="3" t="s">
        <v>2548</v>
      </c>
      <c r="D543" s="4">
        <v>42682</v>
      </c>
      <c r="E543" s="3">
        <v>1</v>
      </c>
      <c r="F543" s="3" t="s">
        <v>1717</v>
      </c>
      <c r="G543" s="2">
        <v>178</v>
      </c>
      <c r="H543" s="2" t="s">
        <v>2549</v>
      </c>
      <c r="I543" s="2"/>
      <c r="J543" s="2" t="s">
        <v>39</v>
      </c>
      <c r="K543" s="2" t="s">
        <v>46</v>
      </c>
    </row>
    <row r="544" spans="1:11" s="1" customFormat="1" x14ac:dyDescent="0.2">
      <c r="A544" s="3">
        <v>17217</v>
      </c>
      <c r="B544" s="3" t="s">
        <v>2545</v>
      </c>
      <c r="C544" s="3" t="s">
        <v>2550</v>
      </c>
      <c r="D544" s="4">
        <v>42682</v>
      </c>
      <c r="E544" s="3">
        <v>1</v>
      </c>
      <c r="F544" s="3" t="s">
        <v>1717</v>
      </c>
      <c r="G544" s="2">
        <v>178</v>
      </c>
      <c r="H544" s="2" t="s">
        <v>2551</v>
      </c>
      <c r="I544" s="2"/>
      <c r="J544" s="2" t="s">
        <v>39</v>
      </c>
      <c r="K544" s="2" t="s">
        <v>46</v>
      </c>
    </row>
    <row r="545" spans="1:11" s="1" customFormat="1" x14ac:dyDescent="0.2">
      <c r="A545" s="3">
        <v>17218</v>
      </c>
      <c r="B545" s="3" t="s">
        <v>2545</v>
      </c>
      <c r="C545" s="3" t="s">
        <v>2552</v>
      </c>
      <c r="D545" s="4">
        <v>42682</v>
      </c>
      <c r="E545" s="3">
        <v>1</v>
      </c>
      <c r="F545" s="3" t="s">
        <v>1717</v>
      </c>
      <c r="G545" s="2">
        <v>178</v>
      </c>
      <c r="H545" s="2" t="s">
        <v>2553</v>
      </c>
      <c r="I545" s="2"/>
      <c r="J545" s="2" t="s">
        <v>39</v>
      </c>
      <c r="K545" s="2" t="s">
        <v>46</v>
      </c>
    </row>
    <row r="546" spans="1:11" s="1" customFormat="1" x14ac:dyDescent="0.2">
      <c r="A546" s="3">
        <v>17219</v>
      </c>
      <c r="B546" s="3" t="s">
        <v>2545</v>
      </c>
      <c r="C546" s="3" t="s">
        <v>2554</v>
      </c>
      <c r="D546" s="4">
        <v>42682</v>
      </c>
      <c r="E546" s="3">
        <v>1</v>
      </c>
      <c r="F546" s="3" t="s">
        <v>1717</v>
      </c>
      <c r="G546" s="2">
        <v>178</v>
      </c>
      <c r="H546" s="2" t="s">
        <v>2555</v>
      </c>
      <c r="I546" s="2"/>
      <c r="J546" s="2" t="s">
        <v>39</v>
      </c>
      <c r="K546" s="2" t="s">
        <v>46</v>
      </c>
    </row>
    <row r="547" spans="1:11" s="1" customFormat="1" x14ac:dyDescent="0.2">
      <c r="A547" s="3">
        <v>17220</v>
      </c>
      <c r="B547" s="3" t="s">
        <v>2545</v>
      </c>
      <c r="C547" s="3" t="s">
        <v>2556</v>
      </c>
      <c r="D547" s="4">
        <v>42682</v>
      </c>
      <c r="E547" s="3">
        <v>1</v>
      </c>
      <c r="F547" s="3" t="s">
        <v>1717</v>
      </c>
      <c r="G547" s="2">
        <v>178</v>
      </c>
      <c r="H547" s="2" t="s">
        <v>2557</v>
      </c>
      <c r="I547" s="2"/>
      <c r="J547" s="2" t="s">
        <v>39</v>
      </c>
      <c r="K547" s="2" t="s">
        <v>46</v>
      </c>
    </row>
    <row r="548" spans="1:11" s="1" customFormat="1" x14ac:dyDescent="0.2">
      <c r="A548" s="3">
        <v>17221</v>
      </c>
      <c r="B548" s="3" t="s">
        <v>2545</v>
      </c>
      <c r="C548" s="3" t="s">
        <v>2558</v>
      </c>
      <c r="D548" s="4">
        <v>42682</v>
      </c>
      <c r="E548" s="3">
        <v>1</v>
      </c>
      <c r="F548" s="3" t="s">
        <v>1717</v>
      </c>
      <c r="G548" s="2">
        <v>178</v>
      </c>
      <c r="H548" s="2" t="s">
        <v>2559</v>
      </c>
      <c r="I548" s="2"/>
      <c r="J548" s="2" t="s">
        <v>39</v>
      </c>
      <c r="K548" s="2" t="s">
        <v>46</v>
      </c>
    </row>
    <row r="549" spans="1:11" s="1" customFormat="1" x14ac:dyDescent="0.2">
      <c r="A549" s="3">
        <v>17222</v>
      </c>
      <c r="B549" s="3" t="s">
        <v>2545</v>
      </c>
      <c r="C549" s="3" t="s">
        <v>2560</v>
      </c>
      <c r="D549" s="4">
        <v>42682</v>
      </c>
      <c r="E549" s="3">
        <v>1</v>
      </c>
      <c r="F549" s="3" t="s">
        <v>1717</v>
      </c>
      <c r="G549" s="2">
        <v>178</v>
      </c>
      <c r="H549" s="2" t="s">
        <v>2561</v>
      </c>
      <c r="I549" s="2"/>
      <c r="J549" s="2" t="s">
        <v>39</v>
      </c>
      <c r="K549" s="2" t="s">
        <v>46</v>
      </c>
    </row>
    <row r="550" spans="1:11" s="1" customFormat="1" x14ac:dyDescent="0.2">
      <c r="A550" s="3">
        <v>17223</v>
      </c>
      <c r="B550" s="3" t="s">
        <v>2545</v>
      </c>
      <c r="C550" s="3" t="s">
        <v>2562</v>
      </c>
      <c r="D550" s="4">
        <v>42682</v>
      </c>
      <c r="E550" s="3">
        <v>1</v>
      </c>
      <c r="F550" s="3" t="s">
        <v>1717</v>
      </c>
      <c r="G550" s="2">
        <v>178</v>
      </c>
      <c r="H550" s="2" t="s">
        <v>2563</v>
      </c>
      <c r="I550" s="2"/>
      <c r="J550" s="2" t="s">
        <v>39</v>
      </c>
      <c r="K550" s="2" t="s">
        <v>46</v>
      </c>
    </row>
    <row r="551" spans="1:11" s="1" customFormat="1" x14ac:dyDescent="0.2">
      <c r="A551" s="3">
        <v>17224</v>
      </c>
      <c r="B551" s="3" t="s">
        <v>2545</v>
      </c>
      <c r="C551" s="3" t="s">
        <v>2564</v>
      </c>
      <c r="D551" s="4">
        <v>42682</v>
      </c>
      <c r="E551" s="3">
        <v>1</v>
      </c>
      <c r="F551" s="3" t="s">
        <v>1717</v>
      </c>
      <c r="G551" s="2">
        <v>178</v>
      </c>
      <c r="H551" s="2" t="s">
        <v>723</v>
      </c>
      <c r="I551" s="2"/>
      <c r="J551" s="2" t="s">
        <v>39</v>
      </c>
      <c r="K551" s="2" t="s">
        <v>46</v>
      </c>
    </row>
    <row r="552" spans="1:11" s="1" customFormat="1" x14ac:dyDescent="0.2">
      <c r="A552" s="3">
        <v>17225</v>
      </c>
      <c r="B552" s="3" t="s">
        <v>2565</v>
      </c>
      <c r="C552" s="3" t="s">
        <v>2566</v>
      </c>
      <c r="D552" s="4">
        <v>42684</v>
      </c>
      <c r="E552" s="3">
        <v>1</v>
      </c>
      <c r="F552" s="3" t="s">
        <v>1717</v>
      </c>
      <c r="G552" s="2">
        <v>274</v>
      </c>
      <c r="H552" s="2" t="s">
        <v>234</v>
      </c>
      <c r="I552" s="2"/>
      <c r="J552" s="2" t="s">
        <v>22</v>
      </c>
      <c r="K552" s="2" t="s">
        <v>46</v>
      </c>
    </row>
    <row r="553" spans="1:11" s="1" customFormat="1" x14ac:dyDescent="0.2">
      <c r="A553" s="3">
        <v>17226</v>
      </c>
      <c r="B553" s="3" t="s">
        <v>2567</v>
      </c>
      <c r="C553" s="3" t="s">
        <v>2568</v>
      </c>
      <c r="D553" s="4">
        <v>42684</v>
      </c>
      <c r="E553" s="3">
        <v>1</v>
      </c>
      <c r="F553" s="3" t="s">
        <v>1717</v>
      </c>
      <c r="G553" s="2">
        <v>125.2</v>
      </c>
      <c r="H553" s="2" t="s">
        <v>1340</v>
      </c>
      <c r="I553" s="2"/>
      <c r="J553" s="2" t="s">
        <v>39</v>
      </c>
      <c r="K553" s="2" t="s">
        <v>46</v>
      </c>
    </row>
    <row r="554" spans="1:11" s="1" customFormat="1" x14ac:dyDescent="0.2">
      <c r="A554" s="3">
        <v>17227</v>
      </c>
      <c r="B554" s="3" t="s">
        <v>2569</v>
      </c>
      <c r="C554" s="3" t="s">
        <v>2570</v>
      </c>
      <c r="D554" s="4">
        <v>42695</v>
      </c>
      <c r="E554" s="3">
        <v>1</v>
      </c>
      <c r="F554" s="3" t="s">
        <v>1717</v>
      </c>
      <c r="G554" s="2">
        <v>212.75</v>
      </c>
      <c r="H554" s="2" t="s">
        <v>2571</v>
      </c>
      <c r="I554" s="2"/>
      <c r="J554" s="2" t="s">
        <v>39</v>
      </c>
      <c r="K554" s="2" t="s">
        <v>46</v>
      </c>
    </row>
    <row r="555" spans="1:11" s="1" customFormat="1" x14ac:dyDescent="0.2">
      <c r="A555" s="3">
        <v>17228</v>
      </c>
      <c r="B555" s="3" t="s">
        <v>2572</v>
      </c>
      <c r="C555" s="3" t="s">
        <v>2573</v>
      </c>
      <c r="D555" s="4">
        <v>42699</v>
      </c>
      <c r="E555" s="3">
        <v>1</v>
      </c>
      <c r="F555" s="3" t="s">
        <v>1717</v>
      </c>
      <c r="G555" s="2">
        <v>190.6</v>
      </c>
      <c r="H555" s="2" t="s">
        <v>742</v>
      </c>
      <c r="I555" s="2"/>
      <c r="J555" s="2" t="s">
        <v>39</v>
      </c>
      <c r="K555" s="2" t="s">
        <v>46</v>
      </c>
    </row>
    <row r="556" spans="1:11" s="1" customFormat="1" x14ac:dyDescent="0.2">
      <c r="A556" s="3">
        <v>17229</v>
      </c>
      <c r="B556" s="3" t="s">
        <v>2574</v>
      </c>
      <c r="C556" s="3" t="s">
        <v>2575</v>
      </c>
      <c r="D556" s="4">
        <v>42429</v>
      </c>
      <c r="E556" s="3">
        <v>1</v>
      </c>
      <c r="F556" s="3" t="s">
        <v>1717</v>
      </c>
      <c r="G556" s="2">
        <v>230</v>
      </c>
      <c r="H556" s="2"/>
      <c r="I556" s="2"/>
      <c r="J556" s="2" t="s">
        <v>39</v>
      </c>
      <c r="K556" s="2" t="s">
        <v>46</v>
      </c>
    </row>
    <row r="557" spans="1:11" s="1" customFormat="1" x14ac:dyDescent="0.2">
      <c r="A557" s="3">
        <v>17230</v>
      </c>
      <c r="B557" s="3" t="s">
        <v>2576</v>
      </c>
      <c r="C557" s="3" t="s">
        <v>2577</v>
      </c>
      <c r="D557" s="4">
        <v>42429</v>
      </c>
      <c r="E557" s="3">
        <v>1</v>
      </c>
      <c r="F557" s="3" t="s">
        <v>1717</v>
      </c>
      <c r="G557" s="2">
        <v>160</v>
      </c>
      <c r="H557" s="2"/>
      <c r="I557" s="2"/>
      <c r="J557" s="2" t="s">
        <v>39</v>
      </c>
      <c r="K557" s="2" t="s">
        <v>46</v>
      </c>
    </row>
    <row r="558" spans="1:11" s="1" customFormat="1" x14ac:dyDescent="0.2">
      <c r="A558" s="3">
        <v>17231</v>
      </c>
      <c r="B558" s="3" t="s">
        <v>2578</v>
      </c>
      <c r="C558" s="3" t="s">
        <v>2579</v>
      </c>
      <c r="D558" s="4">
        <v>42429</v>
      </c>
      <c r="E558" s="3">
        <v>1</v>
      </c>
      <c r="F558" s="3" t="s">
        <v>1717</v>
      </c>
      <c r="G558" s="2">
        <v>400</v>
      </c>
      <c r="H558" s="2"/>
      <c r="I558" s="2"/>
      <c r="J558" s="2" t="s">
        <v>39</v>
      </c>
      <c r="K558" s="2" t="s">
        <v>46</v>
      </c>
    </row>
    <row r="559" spans="1:11" s="1" customFormat="1" x14ac:dyDescent="0.2">
      <c r="A559" s="3">
        <v>17232</v>
      </c>
      <c r="B559" s="3" t="s">
        <v>2580</v>
      </c>
      <c r="C559" s="3" t="s">
        <v>2581</v>
      </c>
      <c r="D559" s="4">
        <v>42429</v>
      </c>
      <c r="E559" s="3">
        <v>1</v>
      </c>
      <c r="F559" s="3" t="s">
        <v>1717</v>
      </c>
      <c r="G559" s="2">
        <v>300</v>
      </c>
      <c r="H559" s="2"/>
      <c r="I559" s="2"/>
      <c r="J559" s="2" t="s">
        <v>39</v>
      </c>
      <c r="K559" s="2" t="s">
        <v>46</v>
      </c>
    </row>
    <row r="560" spans="1:11" s="1" customFormat="1" x14ac:dyDescent="0.2">
      <c r="A560" s="3">
        <v>17233</v>
      </c>
      <c r="B560" s="3" t="s">
        <v>2582</v>
      </c>
      <c r="C560" s="3" t="s">
        <v>2583</v>
      </c>
      <c r="D560" s="4">
        <v>42429</v>
      </c>
      <c r="E560" s="3">
        <v>1</v>
      </c>
      <c r="F560" s="3" t="s">
        <v>1717</v>
      </c>
      <c r="G560" s="2">
        <v>350</v>
      </c>
      <c r="H560" s="2"/>
      <c r="I560" s="2"/>
      <c r="J560" s="2" t="s">
        <v>39</v>
      </c>
      <c r="K560" s="2" t="s">
        <v>46</v>
      </c>
    </row>
    <row r="561" spans="1:11" s="1" customFormat="1" x14ac:dyDescent="0.2">
      <c r="A561" s="3">
        <v>17234</v>
      </c>
      <c r="B561" s="3" t="s">
        <v>2582</v>
      </c>
      <c r="C561" s="3" t="s">
        <v>2584</v>
      </c>
      <c r="D561" s="4">
        <v>42429</v>
      </c>
      <c r="E561" s="3">
        <v>1</v>
      </c>
      <c r="F561" s="3" t="s">
        <v>1717</v>
      </c>
      <c r="G561" s="2">
        <v>350</v>
      </c>
      <c r="H561" s="2"/>
      <c r="I561" s="2"/>
      <c r="J561" s="2" t="s">
        <v>39</v>
      </c>
      <c r="K561" s="2" t="s">
        <v>46</v>
      </c>
    </row>
    <row r="562" spans="1:11" s="1" customFormat="1" x14ac:dyDescent="0.2">
      <c r="A562" s="3">
        <v>17235</v>
      </c>
      <c r="B562" s="3" t="s">
        <v>2582</v>
      </c>
      <c r="C562" s="3" t="s">
        <v>2585</v>
      </c>
      <c r="D562" s="4">
        <v>42429</v>
      </c>
      <c r="E562" s="3">
        <v>1</v>
      </c>
      <c r="F562" s="3" t="s">
        <v>1717</v>
      </c>
      <c r="G562" s="2">
        <v>350</v>
      </c>
      <c r="H562" s="2"/>
      <c r="I562" s="2"/>
      <c r="J562" s="2" t="s">
        <v>39</v>
      </c>
      <c r="K562" s="2" t="s">
        <v>46</v>
      </c>
    </row>
    <row r="563" spans="1:11" s="1" customFormat="1" x14ac:dyDescent="0.2">
      <c r="A563" s="3">
        <v>17236</v>
      </c>
      <c r="B563" s="3" t="s">
        <v>2582</v>
      </c>
      <c r="C563" s="3" t="s">
        <v>2586</v>
      </c>
      <c r="D563" s="4">
        <v>42429</v>
      </c>
      <c r="E563" s="3">
        <v>1</v>
      </c>
      <c r="F563" s="3" t="s">
        <v>1717</v>
      </c>
      <c r="G563" s="2">
        <v>350</v>
      </c>
      <c r="H563" s="2"/>
      <c r="I563" s="2"/>
      <c r="J563" s="2" t="s">
        <v>39</v>
      </c>
      <c r="K563" s="2" t="s">
        <v>46</v>
      </c>
    </row>
    <row r="564" spans="1:11" s="1" customFormat="1" x14ac:dyDescent="0.2">
      <c r="A564" s="3">
        <v>17237</v>
      </c>
      <c r="B564" s="3" t="s">
        <v>2587</v>
      </c>
      <c r="C564" s="3" t="s">
        <v>2588</v>
      </c>
      <c r="D564" s="4">
        <v>42429</v>
      </c>
      <c r="E564" s="3">
        <v>1</v>
      </c>
      <c r="F564" s="3" t="s">
        <v>1717</v>
      </c>
      <c r="G564" s="2">
        <v>400</v>
      </c>
      <c r="H564" s="2"/>
      <c r="I564" s="2"/>
      <c r="J564" s="2" t="s">
        <v>39</v>
      </c>
      <c r="K564" s="2" t="s">
        <v>46</v>
      </c>
    </row>
    <row r="565" spans="1:11" s="1" customFormat="1" x14ac:dyDescent="0.2">
      <c r="A565" s="3">
        <v>17238</v>
      </c>
      <c r="B565" s="3" t="s">
        <v>2241</v>
      </c>
      <c r="C565" s="3" t="s">
        <v>2589</v>
      </c>
      <c r="D565" s="4">
        <v>42429</v>
      </c>
      <c r="E565" s="3">
        <v>1</v>
      </c>
      <c r="F565" s="3" t="s">
        <v>1717</v>
      </c>
      <c r="G565" s="2">
        <v>400</v>
      </c>
      <c r="H565" s="2"/>
      <c r="I565" s="2"/>
      <c r="J565" s="2" t="s">
        <v>39</v>
      </c>
      <c r="K565" s="2" t="s">
        <v>46</v>
      </c>
    </row>
    <row r="566" spans="1:11" s="1" customFormat="1" x14ac:dyDescent="0.2">
      <c r="A566" s="3">
        <v>17239</v>
      </c>
      <c r="B566" s="3" t="s">
        <v>2241</v>
      </c>
      <c r="C566" s="3" t="s">
        <v>2590</v>
      </c>
      <c r="D566" s="4">
        <v>42429</v>
      </c>
      <c r="E566" s="3">
        <v>1</v>
      </c>
      <c r="F566" s="3" t="s">
        <v>1717</v>
      </c>
      <c r="G566" s="2">
        <v>400</v>
      </c>
      <c r="H566" s="2"/>
      <c r="I566" s="2"/>
      <c r="J566" s="2" t="s">
        <v>39</v>
      </c>
      <c r="K566" s="2" t="s">
        <v>46</v>
      </c>
    </row>
    <row r="567" spans="1:11" s="1" customFormat="1" x14ac:dyDescent="0.2">
      <c r="A567" s="3">
        <v>17240</v>
      </c>
      <c r="B567" s="3" t="s">
        <v>2241</v>
      </c>
      <c r="C567" s="3" t="s">
        <v>2591</v>
      </c>
      <c r="D567" s="4">
        <v>42429</v>
      </c>
      <c r="E567" s="3">
        <v>1</v>
      </c>
      <c r="F567" s="3" t="s">
        <v>1717</v>
      </c>
      <c r="G567" s="2">
        <v>400</v>
      </c>
      <c r="H567" s="2"/>
      <c r="I567" s="2"/>
      <c r="J567" s="2" t="s">
        <v>39</v>
      </c>
      <c r="K567" s="2" t="s">
        <v>46</v>
      </c>
    </row>
    <row r="568" spans="1:11" s="1" customFormat="1" x14ac:dyDescent="0.2">
      <c r="A568" s="3">
        <v>17241</v>
      </c>
      <c r="B568" s="3" t="s">
        <v>2241</v>
      </c>
      <c r="C568" s="3" t="s">
        <v>2592</v>
      </c>
      <c r="D568" s="4">
        <v>42429</v>
      </c>
      <c r="E568" s="3">
        <v>1</v>
      </c>
      <c r="F568" s="3" t="s">
        <v>1717</v>
      </c>
      <c r="G568" s="2">
        <v>400</v>
      </c>
      <c r="H568" s="2"/>
      <c r="I568" s="2"/>
      <c r="J568" s="2" t="s">
        <v>39</v>
      </c>
      <c r="K568" s="2" t="s">
        <v>46</v>
      </c>
    </row>
    <row r="569" spans="1:11" s="1" customFormat="1" x14ac:dyDescent="0.2">
      <c r="A569" s="3">
        <v>17242</v>
      </c>
      <c r="B569" s="3" t="s">
        <v>2578</v>
      </c>
      <c r="C569" s="3" t="s">
        <v>2593</v>
      </c>
      <c r="D569" s="4">
        <v>42429</v>
      </c>
      <c r="E569" s="3">
        <v>1</v>
      </c>
      <c r="F569" s="3" t="s">
        <v>1717</v>
      </c>
      <c r="G569" s="2">
        <v>400</v>
      </c>
      <c r="H569" s="2"/>
      <c r="I569" s="2"/>
      <c r="J569" s="2" t="s">
        <v>39</v>
      </c>
      <c r="K569" s="2" t="s">
        <v>46</v>
      </c>
    </row>
    <row r="570" spans="1:11" s="1" customFormat="1" x14ac:dyDescent="0.2">
      <c r="A570" s="3">
        <v>17243</v>
      </c>
      <c r="B570" s="3" t="s">
        <v>2580</v>
      </c>
      <c r="C570" s="3" t="s">
        <v>2594</v>
      </c>
      <c r="D570" s="4">
        <v>42429</v>
      </c>
      <c r="E570" s="3">
        <v>1</v>
      </c>
      <c r="F570" s="3" t="s">
        <v>1717</v>
      </c>
      <c r="G570" s="2">
        <v>300</v>
      </c>
      <c r="H570" s="2"/>
      <c r="I570" s="2"/>
      <c r="J570" s="2" t="s">
        <v>39</v>
      </c>
      <c r="K570" s="2" t="s">
        <v>46</v>
      </c>
    </row>
    <row r="571" spans="1:11" s="1" customFormat="1" x14ac:dyDescent="0.2">
      <c r="A571" s="3">
        <v>17244</v>
      </c>
      <c r="B571" s="3" t="s">
        <v>1592</v>
      </c>
      <c r="C571" s="3" t="s">
        <v>2595</v>
      </c>
      <c r="D571" s="4">
        <v>42429</v>
      </c>
      <c r="E571" s="3">
        <v>1</v>
      </c>
      <c r="F571" s="3" t="s">
        <v>1717</v>
      </c>
      <c r="G571" s="2">
        <v>350</v>
      </c>
      <c r="H571" s="2"/>
      <c r="I571" s="2"/>
      <c r="J571" s="2" t="s">
        <v>39</v>
      </c>
      <c r="K571" s="2" t="s">
        <v>46</v>
      </c>
    </row>
    <row r="572" spans="1:11" s="1" customFormat="1" x14ac:dyDescent="0.2">
      <c r="A572" s="3">
        <v>17245</v>
      </c>
      <c r="B572" s="3" t="s">
        <v>1592</v>
      </c>
      <c r="C572" s="3" t="s">
        <v>2596</v>
      </c>
      <c r="D572" s="4">
        <v>42429</v>
      </c>
      <c r="E572" s="3">
        <v>1</v>
      </c>
      <c r="F572" s="3" t="s">
        <v>1717</v>
      </c>
      <c r="G572" s="2">
        <v>350</v>
      </c>
      <c r="H572" s="2"/>
      <c r="I572" s="2"/>
      <c r="J572" s="2" t="s">
        <v>39</v>
      </c>
      <c r="K572" s="2" t="s">
        <v>46</v>
      </c>
    </row>
    <row r="573" spans="1:11" s="1" customFormat="1" x14ac:dyDescent="0.2">
      <c r="A573" s="3">
        <v>17246</v>
      </c>
      <c r="B573" s="3" t="s">
        <v>2597</v>
      </c>
      <c r="C573" s="3" t="s">
        <v>2598</v>
      </c>
      <c r="D573" s="4">
        <v>42429</v>
      </c>
      <c r="E573" s="3">
        <v>1</v>
      </c>
      <c r="F573" s="3" t="s">
        <v>1717</v>
      </c>
      <c r="G573" s="2">
        <v>235</v>
      </c>
      <c r="H573" s="2"/>
      <c r="I573" s="2"/>
      <c r="J573" s="2" t="s">
        <v>39</v>
      </c>
      <c r="K573" s="2" t="s">
        <v>46</v>
      </c>
    </row>
    <row r="574" spans="1:11" s="1" customFormat="1" x14ac:dyDescent="0.2">
      <c r="A574" s="3">
        <v>17247</v>
      </c>
      <c r="B574" s="3" t="s">
        <v>2599</v>
      </c>
      <c r="C574" s="3" t="s">
        <v>2600</v>
      </c>
      <c r="D574" s="4">
        <v>42429</v>
      </c>
      <c r="E574" s="3">
        <v>1</v>
      </c>
      <c r="F574" s="3" t="s">
        <v>1717</v>
      </c>
      <c r="G574" s="2">
        <v>150</v>
      </c>
      <c r="H574" s="2"/>
      <c r="I574" s="2"/>
      <c r="J574" s="2" t="s">
        <v>39</v>
      </c>
      <c r="K574" s="2" t="s">
        <v>46</v>
      </c>
    </row>
    <row r="575" spans="1:11" s="1" customFormat="1" x14ac:dyDescent="0.2">
      <c r="A575" s="3">
        <v>17248</v>
      </c>
      <c r="B575" s="3" t="s">
        <v>2578</v>
      </c>
      <c r="C575" s="3" t="s">
        <v>2601</v>
      </c>
      <c r="D575" s="4">
        <v>42429</v>
      </c>
      <c r="E575" s="3">
        <v>1</v>
      </c>
      <c r="F575" s="3" t="s">
        <v>1717</v>
      </c>
      <c r="G575" s="2">
        <v>400</v>
      </c>
      <c r="H575" s="2"/>
      <c r="I575" s="2"/>
      <c r="J575" s="2" t="s">
        <v>39</v>
      </c>
      <c r="K575" s="2" t="s">
        <v>46</v>
      </c>
    </row>
    <row r="576" spans="1:11" s="1" customFormat="1" x14ac:dyDescent="0.2">
      <c r="A576" s="3">
        <v>17249</v>
      </c>
      <c r="B576" s="3" t="s">
        <v>2580</v>
      </c>
      <c r="C576" s="3" t="s">
        <v>2602</v>
      </c>
      <c r="D576" s="4">
        <v>42429</v>
      </c>
      <c r="E576" s="3">
        <v>1</v>
      </c>
      <c r="F576" s="3" t="s">
        <v>1717</v>
      </c>
      <c r="G576" s="2">
        <v>300</v>
      </c>
      <c r="H576" s="2"/>
      <c r="I576" s="2"/>
      <c r="J576" s="2" t="s">
        <v>39</v>
      </c>
      <c r="K576" s="2" t="s">
        <v>46</v>
      </c>
    </row>
    <row r="577" spans="1:11" s="1" customFormat="1" x14ac:dyDescent="0.2">
      <c r="A577" s="3">
        <v>17250</v>
      </c>
      <c r="B577" s="3" t="s">
        <v>1592</v>
      </c>
      <c r="C577" s="3" t="s">
        <v>2603</v>
      </c>
      <c r="D577" s="4">
        <v>42429</v>
      </c>
      <c r="E577" s="3">
        <v>1</v>
      </c>
      <c r="F577" s="3" t="s">
        <v>1717</v>
      </c>
      <c r="G577" s="2">
        <v>350</v>
      </c>
      <c r="H577" s="2"/>
      <c r="I577" s="2"/>
      <c r="J577" s="2" t="s">
        <v>39</v>
      </c>
      <c r="K577" s="2" t="s">
        <v>46</v>
      </c>
    </row>
    <row r="578" spans="1:11" s="1" customFormat="1" x14ac:dyDescent="0.2">
      <c r="A578" s="3">
        <v>17251</v>
      </c>
      <c r="B578" s="3" t="s">
        <v>2604</v>
      </c>
      <c r="C578" s="3" t="s">
        <v>2605</v>
      </c>
      <c r="D578" s="4">
        <v>42692</v>
      </c>
      <c r="E578" s="3">
        <v>1</v>
      </c>
      <c r="F578" s="3" t="s">
        <v>1717</v>
      </c>
      <c r="G578" s="2">
        <v>365.04</v>
      </c>
      <c r="H578" s="2" t="s">
        <v>2606</v>
      </c>
      <c r="I578" s="2"/>
      <c r="J578" s="2" t="s">
        <v>2607</v>
      </c>
      <c r="K578" s="2" t="s">
        <v>2608</v>
      </c>
    </row>
    <row r="579" spans="1:11" s="1" customFormat="1" x14ac:dyDescent="0.2">
      <c r="A579" s="3">
        <v>17252</v>
      </c>
      <c r="B579" s="3" t="s">
        <v>2121</v>
      </c>
      <c r="C579" s="3" t="s">
        <v>2609</v>
      </c>
      <c r="D579" s="4">
        <v>42668</v>
      </c>
      <c r="E579" s="3">
        <v>1</v>
      </c>
      <c r="F579" s="3" t="s">
        <v>1717</v>
      </c>
      <c r="G579" s="2">
        <v>350</v>
      </c>
      <c r="H579" s="2" t="s">
        <v>1907</v>
      </c>
      <c r="I579" s="2"/>
      <c r="J579" s="2" t="s">
        <v>1893</v>
      </c>
      <c r="K579" s="2" t="s">
        <v>1894</v>
      </c>
    </row>
    <row r="580" spans="1:11" s="1" customFormat="1" x14ac:dyDescent="0.2">
      <c r="A580" s="3">
        <v>17253</v>
      </c>
      <c r="B580" s="3" t="s">
        <v>2121</v>
      </c>
      <c r="C580" s="3" t="s">
        <v>2610</v>
      </c>
      <c r="D580" s="4">
        <v>42668</v>
      </c>
      <c r="E580" s="3">
        <v>1</v>
      </c>
      <c r="F580" s="3" t="s">
        <v>1717</v>
      </c>
      <c r="G580" s="2">
        <v>350</v>
      </c>
      <c r="H580" s="2" t="s">
        <v>1907</v>
      </c>
      <c r="I580" s="2"/>
      <c r="J580" s="2" t="s">
        <v>1893</v>
      </c>
      <c r="K580" s="2" t="s">
        <v>1894</v>
      </c>
    </row>
    <row r="581" spans="1:11" s="1" customFormat="1" x14ac:dyDescent="0.2">
      <c r="A581" s="3">
        <v>17254</v>
      </c>
      <c r="B581" s="3" t="s">
        <v>2121</v>
      </c>
      <c r="C581" s="3" t="s">
        <v>2611</v>
      </c>
      <c r="D581" s="4">
        <v>42668</v>
      </c>
      <c r="E581" s="3">
        <v>1</v>
      </c>
      <c r="F581" s="3" t="s">
        <v>1717</v>
      </c>
      <c r="G581" s="2">
        <v>350</v>
      </c>
      <c r="H581" s="2" t="s">
        <v>1907</v>
      </c>
      <c r="I581" s="2"/>
      <c r="J581" s="2" t="s">
        <v>1893</v>
      </c>
      <c r="K581" s="2" t="s">
        <v>1894</v>
      </c>
    </row>
    <row r="582" spans="1:11" s="1" customFormat="1" x14ac:dyDescent="0.2">
      <c r="A582" s="3">
        <v>17255</v>
      </c>
      <c r="B582" s="3" t="s">
        <v>2121</v>
      </c>
      <c r="C582" s="3" t="s">
        <v>2612</v>
      </c>
      <c r="D582" s="4">
        <v>42668</v>
      </c>
      <c r="E582" s="3">
        <v>1</v>
      </c>
      <c r="F582" s="3" t="s">
        <v>1717</v>
      </c>
      <c r="G582" s="2">
        <v>350</v>
      </c>
      <c r="H582" s="2" t="s">
        <v>1907</v>
      </c>
      <c r="I582" s="2"/>
      <c r="J582" s="2" t="s">
        <v>1893</v>
      </c>
      <c r="K582" s="2" t="s">
        <v>1894</v>
      </c>
    </row>
    <row r="583" spans="1:11" s="1" customFormat="1" x14ac:dyDescent="0.2">
      <c r="A583" s="3">
        <v>17256</v>
      </c>
      <c r="B583" s="3" t="s">
        <v>2121</v>
      </c>
      <c r="C583" s="3" t="s">
        <v>2613</v>
      </c>
      <c r="D583" s="4">
        <v>42668</v>
      </c>
      <c r="E583" s="3">
        <v>1</v>
      </c>
      <c r="F583" s="3" t="s">
        <v>1717</v>
      </c>
      <c r="G583" s="2">
        <v>350</v>
      </c>
      <c r="H583" s="2" t="s">
        <v>1907</v>
      </c>
      <c r="I583" s="2"/>
      <c r="J583" s="2" t="s">
        <v>1893</v>
      </c>
      <c r="K583" s="2" t="s">
        <v>1894</v>
      </c>
    </row>
    <row r="584" spans="1:11" s="1" customFormat="1" x14ac:dyDescent="0.2">
      <c r="A584" s="3">
        <v>17257</v>
      </c>
      <c r="B584" s="3" t="s">
        <v>2614</v>
      </c>
      <c r="C584" s="3" t="s">
        <v>2615</v>
      </c>
      <c r="D584" s="4">
        <v>42723</v>
      </c>
      <c r="E584" s="3">
        <v>1</v>
      </c>
      <c r="F584" s="3" t="s">
        <v>1717</v>
      </c>
      <c r="G584" s="2">
        <v>348.78</v>
      </c>
      <c r="H584" s="2" t="s">
        <v>2111</v>
      </c>
      <c r="I584" s="2"/>
      <c r="J584" s="2" t="s">
        <v>2112</v>
      </c>
      <c r="K584" s="2" t="s">
        <v>2113</v>
      </c>
    </row>
    <row r="585" spans="1:11" s="1" customFormat="1" x14ac:dyDescent="0.2">
      <c r="A585" s="3">
        <v>17258</v>
      </c>
      <c r="B585" s="3" t="s">
        <v>2616</v>
      </c>
      <c r="C585" s="3" t="s">
        <v>2617</v>
      </c>
      <c r="D585" s="4">
        <v>42711</v>
      </c>
      <c r="E585" s="3">
        <v>1</v>
      </c>
      <c r="F585" s="3" t="s">
        <v>1717</v>
      </c>
      <c r="G585" s="2">
        <v>442.05</v>
      </c>
      <c r="H585" s="2" t="s">
        <v>766</v>
      </c>
      <c r="I585" s="2"/>
      <c r="J585" s="2" t="s">
        <v>39</v>
      </c>
      <c r="K585" s="2" t="s">
        <v>46</v>
      </c>
    </row>
    <row r="586" spans="1:11" s="1" customFormat="1" x14ac:dyDescent="0.2">
      <c r="A586" s="3">
        <v>17259</v>
      </c>
      <c r="B586" s="3" t="s">
        <v>2616</v>
      </c>
      <c r="C586" s="3" t="s">
        <v>2618</v>
      </c>
      <c r="D586" s="4">
        <v>42711</v>
      </c>
      <c r="E586" s="3">
        <v>1</v>
      </c>
      <c r="F586" s="3" t="s">
        <v>1717</v>
      </c>
      <c r="G586" s="2">
        <v>442.05</v>
      </c>
      <c r="H586" s="2" t="s">
        <v>766</v>
      </c>
      <c r="I586" s="2"/>
      <c r="J586" s="2" t="s">
        <v>39</v>
      </c>
      <c r="K586" s="2" t="s">
        <v>46</v>
      </c>
    </row>
    <row r="587" spans="1:11" s="1" customFormat="1" x14ac:dyDescent="0.2">
      <c r="A587" s="3">
        <v>17260</v>
      </c>
      <c r="B587" s="3" t="s">
        <v>2619</v>
      </c>
      <c r="C587" s="3" t="s">
        <v>2620</v>
      </c>
      <c r="D587" s="4">
        <v>42711</v>
      </c>
      <c r="E587" s="3">
        <v>1</v>
      </c>
      <c r="F587" s="3" t="s">
        <v>1717</v>
      </c>
      <c r="G587" s="2">
        <v>297.87</v>
      </c>
      <c r="H587" s="2" t="s">
        <v>766</v>
      </c>
      <c r="I587" s="2"/>
      <c r="J587" s="2" t="s">
        <v>39</v>
      </c>
      <c r="K587" s="2" t="s">
        <v>46</v>
      </c>
    </row>
    <row r="588" spans="1:11" s="1" customFormat="1" x14ac:dyDescent="0.2">
      <c r="A588" s="3">
        <v>17261</v>
      </c>
      <c r="B588" s="3" t="s">
        <v>2621</v>
      </c>
      <c r="C588" s="3" t="s">
        <v>2622</v>
      </c>
      <c r="D588" s="4">
        <v>42711</v>
      </c>
      <c r="E588" s="3">
        <v>1</v>
      </c>
      <c r="F588" s="3" t="s">
        <v>1717</v>
      </c>
      <c r="G588" s="2">
        <v>311.11</v>
      </c>
      <c r="H588" s="2" t="s">
        <v>766</v>
      </c>
      <c r="I588" s="2"/>
      <c r="J588" s="2" t="s">
        <v>39</v>
      </c>
      <c r="K588" s="2" t="s">
        <v>46</v>
      </c>
    </row>
    <row r="589" spans="1:11" s="1" customFormat="1" x14ac:dyDescent="0.2">
      <c r="A589" s="3">
        <v>17262</v>
      </c>
      <c r="B589" s="3" t="s">
        <v>2623</v>
      </c>
      <c r="C589" s="3" t="s">
        <v>2624</v>
      </c>
      <c r="D589" s="4">
        <v>42711</v>
      </c>
      <c r="E589" s="3">
        <v>1</v>
      </c>
      <c r="F589" s="3" t="s">
        <v>1717</v>
      </c>
      <c r="G589" s="2">
        <v>404.71</v>
      </c>
      <c r="H589" s="2" t="s">
        <v>766</v>
      </c>
      <c r="I589" s="2"/>
      <c r="J589" s="2" t="s">
        <v>39</v>
      </c>
      <c r="K589" s="2" t="s">
        <v>46</v>
      </c>
    </row>
    <row r="590" spans="1:11" s="1" customFormat="1" x14ac:dyDescent="0.2">
      <c r="A590" s="3">
        <v>17263</v>
      </c>
      <c r="B590" s="3" t="s">
        <v>2625</v>
      </c>
      <c r="C590" s="3" t="s">
        <v>2626</v>
      </c>
      <c r="D590" s="4">
        <v>42718</v>
      </c>
      <c r="E590" s="3">
        <v>1</v>
      </c>
      <c r="F590" s="3" t="s">
        <v>1717</v>
      </c>
      <c r="G590" s="2">
        <v>436.5</v>
      </c>
      <c r="H590" s="2" t="s">
        <v>730</v>
      </c>
      <c r="I590" s="2"/>
      <c r="J590" s="2" t="s">
        <v>39</v>
      </c>
      <c r="K590" s="2" t="s">
        <v>46</v>
      </c>
    </row>
    <row r="591" spans="1:11" s="1" customFormat="1" x14ac:dyDescent="0.2">
      <c r="A591" s="3">
        <v>17264</v>
      </c>
      <c r="B591" s="3" t="s">
        <v>2625</v>
      </c>
      <c r="C591" s="3" t="s">
        <v>2627</v>
      </c>
      <c r="D591" s="4">
        <v>42718</v>
      </c>
      <c r="E591" s="3">
        <v>1</v>
      </c>
      <c r="F591" s="3" t="s">
        <v>1717</v>
      </c>
      <c r="G591" s="2">
        <v>436.5</v>
      </c>
      <c r="H591" s="2" t="s">
        <v>730</v>
      </c>
      <c r="I591" s="2"/>
      <c r="J591" s="2" t="s">
        <v>39</v>
      </c>
      <c r="K591" s="2" t="s">
        <v>46</v>
      </c>
    </row>
    <row r="592" spans="1:11" s="1" customFormat="1" x14ac:dyDescent="0.2">
      <c r="A592" s="3">
        <v>17265</v>
      </c>
      <c r="B592" s="3" t="s">
        <v>2625</v>
      </c>
      <c r="C592" s="3" t="s">
        <v>2628</v>
      </c>
      <c r="D592" s="4">
        <v>42718</v>
      </c>
      <c r="E592" s="3">
        <v>1</v>
      </c>
      <c r="F592" s="3" t="s">
        <v>1717</v>
      </c>
      <c r="G592" s="2">
        <v>436.5</v>
      </c>
      <c r="H592" s="2" t="s">
        <v>730</v>
      </c>
      <c r="I592" s="2"/>
      <c r="J592" s="2" t="s">
        <v>39</v>
      </c>
      <c r="K592" s="2" t="s">
        <v>46</v>
      </c>
    </row>
    <row r="593" spans="1:11" s="1" customFormat="1" x14ac:dyDescent="0.2">
      <c r="A593" s="3">
        <v>17266</v>
      </c>
      <c r="B593" s="3" t="s">
        <v>2629</v>
      </c>
      <c r="C593" s="3" t="s">
        <v>2630</v>
      </c>
      <c r="D593" s="4">
        <v>42724</v>
      </c>
      <c r="E593" s="3">
        <v>1</v>
      </c>
      <c r="F593" s="3" t="s">
        <v>1717</v>
      </c>
      <c r="G593" s="2">
        <v>247.15</v>
      </c>
      <c r="H593" s="2" t="s">
        <v>83</v>
      </c>
      <c r="I593" s="2"/>
      <c r="J593" s="2" t="s">
        <v>39</v>
      </c>
      <c r="K593" s="2" t="s">
        <v>46</v>
      </c>
    </row>
    <row r="594" spans="1:11" s="1" customFormat="1" x14ac:dyDescent="0.2">
      <c r="A594" s="3">
        <v>17267</v>
      </c>
      <c r="B594" s="3" t="s">
        <v>2631</v>
      </c>
      <c r="C594" s="3" t="s">
        <v>2632</v>
      </c>
      <c r="D594" s="4">
        <v>42712</v>
      </c>
      <c r="E594" s="3">
        <v>1</v>
      </c>
      <c r="F594" s="3" t="s">
        <v>1717</v>
      </c>
      <c r="G594" s="2">
        <v>429</v>
      </c>
      <c r="H594" s="2" t="s">
        <v>40</v>
      </c>
      <c r="I594" s="2"/>
      <c r="J594" s="2" t="s">
        <v>61</v>
      </c>
      <c r="K594" s="2" t="s">
        <v>60</v>
      </c>
    </row>
    <row r="595" spans="1:11" s="1" customFormat="1" x14ac:dyDescent="0.2">
      <c r="A595" s="3">
        <v>17268</v>
      </c>
      <c r="B595" s="3" t="s">
        <v>2633</v>
      </c>
      <c r="C595" s="3" t="s">
        <v>2634</v>
      </c>
      <c r="D595" s="4">
        <v>42744</v>
      </c>
      <c r="E595" s="3">
        <v>1</v>
      </c>
      <c r="F595" s="3" t="s">
        <v>1717</v>
      </c>
      <c r="G595" s="2">
        <v>323.58</v>
      </c>
      <c r="H595" s="2" t="s">
        <v>742</v>
      </c>
      <c r="I595" s="2"/>
      <c r="J595" s="2" t="s">
        <v>39</v>
      </c>
      <c r="K595" s="2" t="s">
        <v>46</v>
      </c>
    </row>
    <row r="596" spans="1:11" s="1" customFormat="1" x14ac:dyDescent="0.2">
      <c r="A596" s="3">
        <v>17269</v>
      </c>
      <c r="B596" s="3" t="s">
        <v>2635</v>
      </c>
      <c r="C596" s="3" t="s">
        <v>2636</v>
      </c>
      <c r="D596" s="4">
        <v>42761</v>
      </c>
      <c r="E596" s="3">
        <v>1</v>
      </c>
      <c r="F596" s="3" t="s">
        <v>1717</v>
      </c>
      <c r="G596" s="2">
        <v>163.41</v>
      </c>
      <c r="H596" s="2" t="s">
        <v>742</v>
      </c>
      <c r="I596" s="2"/>
      <c r="J596" s="2" t="s">
        <v>39</v>
      </c>
      <c r="K596" s="2" t="s">
        <v>46</v>
      </c>
    </row>
    <row r="597" spans="1:11" s="1" customFormat="1" x14ac:dyDescent="0.2">
      <c r="A597" s="3">
        <v>17270</v>
      </c>
      <c r="B597" s="3" t="s">
        <v>2635</v>
      </c>
      <c r="C597" s="3" t="s">
        <v>2637</v>
      </c>
      <c r="D597" s="4">
        <v>42761</v>
      </c>
      <c r="E597" s="3">
        <v>1</v>
      </c>
      <c r="F597" s="3" t="s">
        <v>1717</v>
      </c>
      <c r="G597" s="2">
        <v>163.41</v>
      </c>
      <c r="H597" s="2" t="s">
        <v>742</v>
      </c>
      <c r="I597" s="2"/>
      <c r="J597" s="2" t="s">
        <v>39</v>
      </c>
      <c r="K597" s="2" t="s">
        <v>46</v>
      </c>
    </row>
    <row r="598" spans="1:11" s="1" customFormat="1" x14ac:dyDescent="0.2">
      <c r="A598" s="3">
        <v>17271</v>
      </c>
      <c r="B598" s="3" t="s">
        <v>2638</v>
      </c>
      <c r="C598" s="3" t="s">
        <v>2639</v>
      </c>
      <c r="D598" s="4">
        <v>42761</v>
      </c>
      <c r="E598" s="3">
        <v>1</v>
      </c>
      <c r="F598" s="3" t="s">
        <v>1717</v>
      </c>
      <c r="G598" s="2">
        <v>110</v>
      </c>
      <c r="H598" s="2" t="s">
        <v>742</v>
      </c>
      <c r="I598" s="2"/>
      <c r="J598" s="2" t="s">
        <v>39</v>
      </c>
      <c r="K598" s="2" t="s">
        <v>46</v>
      </c>
    </row>
    <row r="599" spans="1:11" s="1" customFormat="1" x14ac:dyDescent="0.2">
      <c r="A599" s="3">
        <v>17272</v>
      </c>
      <c r="B599" s="3" t="s">
        <v>2638</v>
      </c>
      <c r="C599" s="3" t="s">
        <v>2640</v>
      </c>
      <c r="D599" s="4">
        <v>42761</v>
      </c>
      <c r="E599" s="3">
        <v>1</v>
      </c>
      <c r="F599" s="3" t="s">
        <v>1717</v>
      </c>
      <c r="G599" s="2">
        <v>110</v>
      </c>
      <c r="H599" s="2" t="s">
        <v>742</v>
      </c>
      <c r="I599" s="2"/>
      <c r="J599" s="2" t="s">
        <v>39</v>
      </c>
      <c r="K599" s="2" t="s">
        <v>46</v>
      </c>
    </row>
    <row r="600" spans="1:11" s="1" customFormat="1" x14ac:dyDescent="0.2">
      <c r="A600" s="3">
        <v>17273</v>
      </c>
      <c r="B600" s="3" t="s">
        <v>2641</v>
      </c>
      <c r="C600" s="3" t="s">
        <v>2642</v>
      </c>
      <c r="D600" s="4">
        <v>42763</v>
      </c>
      <c r="E600" s="3">
        <v>1</v>
      </c>
      <c r="F600" s="3" t="s">
        <v>1717</v>
      </c>
      <c r="G600" s="2">
        <v>127.5</v>
      </c>
      <c r="H600" s="2" t="s">
        <v>1379</v>
      </c>
      <c r="I600" s="2"/>
      <c r="J600" s="2" t="s">
        <v>908</v>
      </c>
      <c r="K600" s="2" t="s">
        <v>28</v>
      </c>
    </row>
    <row r="601" spans="1:11" s="1" customFormat="1" x14ac:dyDescent="0.2">
      <c r="A601" s="3">
        <v>17274</v>
      </c>
      <c r="B601" s="3" t="s">
        <v>2641</v>
      </c>
      <c r="C601" s="3" t="s">
        <v>2643</v>
      </c>
      <c r="D601" s="4">
        <v>42763</v>
      </c>
      <c r="E601" s="3">
        <v>1</v>
      </c>
      <c r="F601" s="3" t="s">
        <v>1717</v>
      </c>
      <c r="G601" s="2">
        <v>127.5</v>
      </c>
      <c r="H601" s="2" t="s">
        <v>90</v>
      </c>
      <c r="I601" s="2"/>
      <c r="J601" s="2" t="s">
        <v>908</v>
      </c>
      <c r="K601" s="2" t="s">
        <v>28</v>
      </c>
    </row>
    <row r="602" spans="1:11" s="1" customFormat="1" x14ac:dyDescent="0.2">
      <c r="A602" s="3">
        <v>17275</v>
      </c>
      <c r="B602" s="3" t="s">
        <v>2644</v>
      </c>
      <c r="C602" s="3" t="s">
        <v>2645</v>
      </c>
      <c r="D602" s="4">
        <v>42761</v>
      </c>
      <c r="E602" s="3">
        <v>1</v>
      </c>
      <c r="F602" s="3" t="s">
        <v>1717</v>
      </c>
      <c r="G602" s="2">
        <v>499</v>
      </c>
      <c r="H602" s="2" t="s">
        <v>742</v>
      </c>
      <c r="I602" s="2"/>
      <c r="J602" s="2" t="s">
        <v>39</v>
      </c>
      <c r="K602" s="2" t="s">
        <v>46</v>
      </c>
    </row>
    <row r="603" spans="1:11" s="1" customFormat="1" x14ac:dyDescent="0.2">
      <c r="A603" s="3">
        <v>17276</v>
      </c>
      <c r="B603" s="3" t="s">
        <v>2644</v>
      </c>
      <c r="C603" s="3" t="s">
        <v>2646</v>
      </c>
      <c r="D603" s="4">
        <v>42761</v>
      </c>
      <c r="E603" s="3">
        <v>1</v>
      </c>
      <c r="F603" s="3" t="s">
        <v>1717</v>
      </c>
      <c r="G603" s="2">
        <v>499</v>
      </c>
      <c r="H603" s="2" t="s">
        <v>742</v>
      </c>
      <c r="I603" s="2"/>
      <c r="J603" s="2" t="s">
        <v>39</v>
      </c>
      <c r="K603" s="2" t="s">
        <v>46</v>
      </c>
    </row>
    <row r="604" spans="1:11" s="1" customFormat="1" x14ac:dyDescent="0.2">
      <c r="A604" s="3">
        <v>17277</v>
      </c>
      <c r="B604" s="3" t="s">
        <v>2647</v>
      </c>
      <c r="C604" s="3" t="s">
        <v>2648</v>
      </c>
      <c r="D604" s="4">
        <v>42747</v>
      </c>
      <c r="E604" s="3">
        <v>1</v>
      </c>
      <c r="F604" s="3" t="s">
        <v>1717</v>
      </c>
      <c r="G604" s="2">
        <v>202.54</v>
      </c>
      <c r="H604" s="2" t="s">
        <v>2528</v>
      </c>
      <c r="I604" s="2"/>
      <c r="J604" s="2" t="s">
        <v>908</v>
      </c>
      <c r="K604" s="2" t="s">
        <v>28</v>
      </c>
    </row>
    <row r="605" spans="1:11" s="1" customFormat="1" x14ac:dyDescent="0.2">
      <c r="A605" s="3">
        <v>17278</v>
      </c>
      <c r="B605" s="3" t="s">
        <v>2649</v>
      </c>
      <c r="C605" s="3" t="s">
        <v>2650</v>
      </c>
      <c r="D605" s="4">
        <v>42748</v>
      </c>
      <c r="E605" s="3">
        <v>1</v>
      </c>
      <c r="F605" s="3" t="s">
        <v>1717</v>
      </c>
      <c r="G605" s="2">
        <v>460</v>
      </c>
      <c r="H605" s="2" t="s">
        <v>2109</v>
      </c>
      <c r="I605" s="2"/>
      <c r="J605" s="2" t="s">
        <v>2038</v>
      </c>
      <c r="K605" s="2" t="s">
        <v>2039</v>
      </c>
    </row>
    <row r="606" spans="1:11" s="1" customFormat="1" x14ac:dyDescent="0.2">
      <c r="A606" s="3">
        <v>17279</v>
      </c>
      <c r="B606" s="3" t="s">
        <v>2651</v>
      </c>
      <c r="C606" s="3" t="s">
        <v>2652</v>
      </c>
      <c r="D606" s="4">
        <v>42758</v>
      </c>
      <c r="E606" s="3">
        <v>1</v>
      </c>
      <c r="F606" s="3" t="s">
        <v>1717</v>
      </c>
      <c r="G606" s="2">
        <v>430.89</v>
      </c>
      <c r="H606" s="2" t="s">
        <v>51</v>
      </c>
      <c r="I606" s="2"/>
      <c r="J606" s="2" t="s">
        <v>1893</v>
      </c>
      <c r="K606" s="2" t="s">
        <v>1894</v>
      </c>
    </row>
    <row r="607" spans="1:11" s="1" customFormat="1" x14ac:dyDescent="0.2">
      <c r="A607" s="3">
        <v>17280</v>
      </c>
      <c r="B607" s="3" t="s">
        <v>2653</v>
      </c>
      <c r="C607" s="3" t="s">
        <v>2654</v>
      </c>
      <c r="D607" s="4">
        <v>42758</v>
      </c>
      <c r="E607" s="3">
        <v>1</v>
      </c>
      <c r="F607" s="3" t="s">
        <v>1717</v>
      </c>
      <c r="G607" s="2">
        <v>268.29000000000002</v>
      </c>
      <c r="H607" s="2" t="s">
        <v>2514</v>
      </c>
      <c r="I607" s="2"/>
      <c r="J607" s="2" t="s">
        <v>2607</v>
      </c>
      <c r="K607" s="2" t="s">
        <v>2608</v>
      </c>
    </row>
    <row r="608" spans="1:11" s="1" customFormat="1" x14ac:dyDescent="0.2">
      <c r="A608" s="3">
        <v>17281</v>
      </c>
      <c r="B608" s="3" t="s">
        <v>2655</v>
      </c>
      <c r="C608" s="3" t="s">
        <v>2656</v>
      </c>
      <c r="D608" s="4">
        <v>42761</v>
      </c>
      <c r="E608" s="3">
        <v>1</v>
      </c>
      <c r="F608" s="3" t="s">
        <v>1717</v>
      </c>
      <c r="G608" s="2">
        <v>392.98</v>
      </c>
      <c r="H608" s="2" t="s">
        <v>2111</v>
      </c>
      <c r="I608" s="2"/>
      <c r="J608" s="2" t="s">
        <v>2112</v>
      </c>
      <c r="K608" s="2" t="s">
        <v>2113</v>
      </c>
    </row>
    <row r="609" spans="1:11" s="1" customFormat="1" x14ac:dyDescent="0.2">
      <c r="A609" s="3">
        <v>17282</v>
      </c>
      <c r="B609" s="3" t="s">
        <v>2657</v>
      </c>
      <c r="C609" s="3" t="s">
        <v>2658</v>
      </c>
      <c r="D609" s="4">
        <v>42768</v>
      </c>
      <c r="E609" s="3">
        <v>1</v>
      </c>
      <c r="F609" s="3" t="s">
        <v>1717</v>
      </c>
      <c r="G609" s="2">
        <v>450</v>
      </c>
      <c r="H609" s="2" t="s">
        <v>2514</v>
      </c>
      <c r="I609" s="2"/>
      <c r="J609" s="2" t="s">
        <v>2112</v>
      </c>
      <c r="K609" s="2" t="s">
        <v>2113</v>
      </c>
    </row>
    <row r="610" spans="1:11" s="1" customFormat="1" x14ac:dyDescent="0.2">
      <c r="A610" s="3">
        <v>17283</v>
      </c>
      <c r="B610" s="3" t="s">
        <v>2657</v>
      </c>
      <c r="C610" s="3" t="s">
        <v>2659</v>
      </c>
      <c r="D610" s="4">
        <v>42768</v>
      </c>
      <c r="E610" s="3">
        <v>1</v>
      </c>
      <c r="F610" s="3" t="s">
        <v>1717</v>
      </c>
      <c r="G610" s="2">
        <v>450</v>
      </c>
      <c r="H610" s="2" t="s">
        <v>2514</v>
      </c>
      <c r="I610" s="2"/>
      <c r="J610" s="2" t="s">
        <v>2112</v>
      </c>
      <c r="K610" s="2" t="s">
        <v>2113</v>
      </c>
    </row>
    <row r="611" spans="1:11" s="1" customFormat="1" x14ac:dyDescent="0.2">
      <c r="A611" s="3">
        <v>17284</v>
      </c>
      <c r="B611" s="3" t="s">
        <v>2660</v>
      </c>
      <c r="C611" s="3" t="s">
        <v>2661</v>
      </c>
      <c r="D611" s="4">
        <v>42781</v>
      </c>
      <c r="E611" s="3">
        <v>1</v>
      </c>
      <c r="F611" s="3" t="s">
        <v>1717</v>
      </c>
      <c r="G611" s="2">
        <v>299</v>
      </c>
      <c r="H611" s="2" t="s">
        <v>909</v>
      </c>
      <c r="I611" s="2"/>
      <c r="J611" s="2" t="s">
        <v>1893</v>
      </c>
      <c r="K611" s="2" t="s">
        <v>1894</v>
      </c>
    </row>
    <row r="612" spans="1:11" s="1" customFormat="1" x14ac:dyDescent="0.2">
      <c r="A612" s="3">
        <v>17285</v>
      </c>
      <c r="B612" s="3" t="s">
        <v>2660</v>
      </c>
      <c r="C612" s="3" t="s">
        <v>2662</v>
      </c>
      <c r="D612" s="4">
        <v>42781</v>
      </c>
      <c r="E612" s="3">
        <v>1</v>
      </c>
      <c r="F612" s="3" t="s">
        <v>1717</v>
      </c>
      <c r="G612" s="2">
        <v>299</v>
      </c>
      <c r="H612" s="2" t="s">
        <v>798</v>
      </c>
      <c r="I612" s="2"/>
      <c r="J612" s="2" t="s">
        <v>1893</v>
      </c>
      <c r="K612" s="2" t="s">
        <v>1894</v>
      </c>
    </row>
    <row r="613" spans="1:11" s="1" customFormat="1" x14ac:dyDescent="0.2">
      <c r="A613" s="3">
        <v>17286</v>
      </c>
      <c r="B613" s="3" t="s">
        <v>2663</v>
      </c>
      <c r="C613" s="3" t="s">
        <v>2664</v>
      </c>
      <c r="D613" s="4">
        <v>42802</v>
      </c>
      <c r="E613" s="3">
        <v>1</v>
      </c>
      <c r="F613" s="3" t="s">
        <v>1717</v>
      </c>
      <c r="G613" s="2">
        <v>109</v>
      </c>
      <c r="H613" s="2" t="s">
        <v>83</v>
      </c>
      <c r="I613" s="2"/>
      <c r="J613" s="2" t="s">
        <v>39</v>
      </c>
      <c r="K613" s="2" t="s">
        <v>46</v>
      </c>
    </row>
    <row r="614" spans="1:11" s="1" customFormat="1" x14ac:dyDescent="0.2">
      <c r="A614" s="3">
        <v>17287</v>
      </c>
      <c r="B614" s="3" t="s">
        <v>2663</v>
      </c>
      <c r="C614" s="3" t="s">
        <v>2665</v>
      </c>
      <c r="D614" s="4">
        <v>42802</v>
      </c>
      <c r="E614" s="3">
        <v>1</v>
      </c>
      <c r="F614" s="3" t="s">
        <v>1717</v>
      </c>
      <c r="G614" s="2">
        <v>109</v>
      </c>
      <c r="H614" s="2" t="s">
        <v>83</v>
      </c>
      <c r="I614" s="2"/>
      <c r="J614" s="2" t="s">
        <v>39</v>
      </c>
      <c r="K614" s="2" t="s">
        <v>46</v>
      </c>
    </row>
    <row r="615" spans="1:11" s="1" customFormat="1" x14ac:dyDescent="0.2">
      <c r="A615" s="3">
        <v>17288</v>
      </c>
      <c r="B615" s="3" t="s">
        <v>2666</v>
      </c>
      <c r="C615" s="3" t="s">
        <v>2667</v>
      </c>
      <c r="D615" s="4">
        <v>42811</v>
      </c>
      <c r="E615" s="3">
        <v>1</v>
      </c>
      <c r="F615" s="3" t="s">
        <v>1717</v>
      </c>
      <c r="G615" s="2">
        <v>140</v>
      </c>
      <c r="H615" s="2" t="s">
        <v>766</v>
      </c>
      <c r="I615" s="2"/>
      <c r="J615" s="2" t="s">
        <v>39</v>
      </c>
      <c r="K615" s="2" t="s">
        <v>46</v>
      </c>
    </row>
    <row r="616" spans="1:11" s="1" customFormat="1" x14ac:dyDescent="0.2">
      <c r="A616" s="3">
        <v>17289</v>
      </c>
      <c r="B616" s="3" t="s">
        <v>2668</v>
      </c>
      <c r="C616" s="3" t="s">
        <v>2669</v>
      </c>
      <c r="D616" s="4">
        <v>42818</v>
      </c>
      <c r="E616" s="3">
        <v>1</v>
      </c>
      <c r="F616" s="3" t="s">
        <v>1717</v>
      </c>
      <c r="G616" s="2">
        <v>162.59</v>
      </c>
      <c r="H616" s="2" t="s">
        <v>1661</v>
      </c>
      <c r="I616" s="2"/>
      <c r="J616" s="2" t="s">
        <v>39</v>
      </c>
      <c r="K616" s="2" t="s">
        <v>46</v>
      </c>
    </row>
    <row r="617" spans="1:11" s="1" customFormat="1" x14ac:dyDescent="0.2">
      <c r="A617" s="3">
        <v>17290</v>
      </c>
      <c r="B617" s="3" t="s">
        <v>2670</v>
      </c>
      <c r="C617" s="3" t="s">
        <v>2671</v>
      </c>
      <c r="D617" s="4">
        <v>42822</v>
      </c>
      <c r="E617" s="3">
        <v>1</v>
      </c>
      <c r="F617" s="3" t="s">
        <v>1717</v>
      </c>
      <c r="G617" s="2">
        <v>96.75</v>
      </c>
      <c r="H617" s="2" t="s">
        <v>83</v>
      </c>
      <c r="I617" s="2"/>
      <c r="J617" s="2" t="s">
        <v>39</v>
      </c>
      <c r="K617" s="2" t="s">
        <v>46</v>
      </c>
    </row>
    <row r="618" spans="1:11" s="1" customFormat="1" x14ac:dyDescent="0.2">
      <c r="A618" s="3">
        <v>17291</v>
      </c>
      <c r="B618" s="3" t="s">
        <v>2672</v>
      </c>
      <c r="C618" s="3" t="s">
        <v>2673</v>
      </c>
      <c r="D618" s="4">
        <v>42853</v>
      </c>
      <c r="E618" s="3">
        <v>1</v>
      </c>
      <c r="F618" s="3" t="s">
        <v>1717</v>
      </c>
      <c r="G618" s="2">
        <v>351.54</v>
      </c>
      <c r="H618" s="2" t="s">
        <v>766</v>
      </c>
      <c r="I618" s="2"/>
      <c r="J618" s="2" t="s">
        <v>39</v>
      </c>
      <c r="K618" s="2" t="s">
        <v>46</v>
      </c>
    </row>
    <row r="619" spans="1:11" s="1" customFormat="1" x14ac:dyDescent="0.2">
      <c r="A619" s="3">
        <v>17292</v>
      </c>
      <c r="B619" s="3" t="s">
        <v>2674</v>
      </c>
      <c r="C619" s="3" t="s">
        <v>2675</v>
      </c>
      <c r="D619" s="4">
        <v>42859</v>
      </c>
      <c r="E619" s="3">
        <v>1</v>
      </c>
      <c r="F619" s="3" t="s">
        <v>1717</v>
      </c>
      <c r="G619" s="2">
        <v>333.9</v>
      </c>
      <c r="H619" s="2" t="s">
        <v>87</v>
      </c>
      <c r="I619" s="2"/>
      <c r="J619" s="2" t="s">
        <v>39</v>
      </c>
      <c r="K619" s="2" t="s">
        <v>46</v>
      </c>
    </row>
    <row r="620" spans="1:11" s="1" customFormat="1" x14ac:dyDescent="0.2">
      <c r="A620" s="3">
        <v>17293</v>
      </c>
      <c r="B620" s="3" t="s">
        <v>2676</v>
      </c>
      <c r="C620" s="3" t="s">
        <v>2677</v>
      </c>
      <c r="D620" s="4">
        <v>42907</v>
      </c>
      <c r="E620" s="3">
        <v>1</v>
      </c>
      <c r="F620" s="3" t="s">
        <v>1717</v>
      </c>
      <c r="G620" s="2">
        <v>414.5</v>
      </c>
      <c r="H620" s="2" t="s">
        <v>2111</v>
      </c>
      <c r="I620" s="2"/>
      <c r="J620" s="2" t="s">
        <v>2112</v>
      </c>
      <c r="K620" s="2" t="s">
        <v>2113</v>
      </c>
    </row>
    <row r="621" spans="1:11" s="1" customFormat="1" x14ac:dyDescent="0.2">
      <c r="A621" s="3">
        <v>17294</v>
      </c>
      <c r="B621" s="3" t="s">
        <v>2678</v>
      </c>
      <c r="C621" s="3" t="s">
        <v>2679</v>
      </c>
      <c r="D621" s="4">
        <v>42905</v>
      </c>
      <c r="E621" s="3">
        <v>1</v>
      </c>
      <c r="F621" s="3" t="s">
        <v>1717</v>
      </c>
      <c r="G621" s="2">
        <v>325.5</v>
      </c>
      <c r="H621" s="2" t="s">
        <v>1397</v>
      </c>
      <c r="I621" s="2"/>
      <c r="J621" s="2" t="s">
        <v>61</v>
      </c>
      <c r="K621" s="2" t="s">
        <v>60</v>
      </c>
    </row>
    <row r="622" spans="1:11" s="1" customFormat="1" x14ac:dyDescent="0.2">
      <c r="A622" s="3">
        <v>17295</v>
      </c>
      <c r="B622" s="3" t="s">
        <v>2680</v>
      </c>
      <c r="C622" s="3" t="s">
        <v>2681</v>
      </c>
      <c r="D622" s="4">
        <v>42934</v>
      </c>
      <c r="E622" s="3">
        <v>1</v>
      </c>
      <c r="F622" s="3" t="s">
        <v>1717</v>
      </c>
      <c r="G622" s="2">
        <v>381.3</v>
      </c>
      <c r="H622" s="2" t="s">
        <v>2125</v>
      </c>
      <c r="I622" s="2"/>
      <c r="J622" s="2" t="s">
        <v>908</v>
      </c>
      <c r="K622" s="2" t="s">
        <v>28</v>
      </c>
    </row>
    <row r="623" spans="1:11" s="1" customFormat="1" x14ac:dyDescent="0.2">
      <c r="A623" s="3">
        <v>17296</v>
      </c>
      <c r="B623" s="3" t="s">
        <v>2682</v>
      </c>
      <c r="C623" s="3" t="s">
        <v>2683</v>
      </c>
      <c r="D623" s="4">
        <v>42936</v>
      </c>
      <c r="E623" s="3">
        <v>1</v>
      </c>
      <c r="F623" s="3" t="s">
        <v>1717</v>
      </c>
      <c r="G623" s="2">
        <v>437.75</v>
      </c>
      <c r="H623" s="2" t="s">
        <v>1849</v>
      </c>
      <c r="I623" s="2"/>
      <c r="J623" s="2" t="s">
        <v>908</v>
      </c>
      <c r="K623" s="2" t="s">
        <v>28</v>
      </c>
    </row>
    <row r="624" spans="1:11" s="1" customFormat="1" x14ac:dyDescent="0.2">
      <c r="A624" s="3">
        <v>17297</v>
      </c>
      <c r="B624" s="3" t="s">
        <v>2682</v>
      </c>
      <c r="C624" s="3" t="s">
        <v>2684</v>
      </c>
      <c r="D624" s="4">
        <v>42936</v>
      </c>
      <c r="E624" s="3">
        <v>1</v>
      </c>
      <c r="F624" s="3" t="s">
        <v>1717</v>
      </c>
      <c r="G624" s="2">
        <v>463.25</v>
      </c>
      <c r="H624" s="2" t="s">
        <v>2477</v>
      </c>
      <c r="I624" s="2"/>
      <c r="J624" s="2" t="s">
        <v>39</v>
      </c>
      <c r="K624" s="2" t="s">
        <v>46</v>
      </c>
    </row>
    <row r="625" spans="1:11" s="1" customFormat="1" x14ac:dyDescent="0.2">
      <c r="A625" s="3">
        <v>17298</v>
      </c>
      <c r="B625" s="3" t="s">
        <v>2685</v>
      </c>
      <c r="C625" s="3" t="s">
        <v>2686</v>
      </c>
      <c r="D625" s="4">
        <v>42972</v>
      </c>
      <c r="E625" s="3">
        <v>1</v>
      </c>
      <c r="F625" s="3" t="s">
        <v>1717</v>
      </c>
      <c r="G625" s="2">
        <v>437.1</v>
      </c>
      <c r="H625" s="2" t="s">
        <v>730</v>
      </c>
      <c r="I625" s="2"/>
      <c r="J625" s="2" t="s">
        <v>39</v>
      </c>
      <c r="K625" s="2" t="s">
        <v>46</v>
      </c>
    </row>
    <row r="626" spans="1:11" s="1" customFormat="1" x14ac:dyDescent="0.2">
      <c r="A626" s="3">
        <v>17299</v>
      </c>
      <c r="B626" s="3" t="s">
        <v>2687</v>
      </c>
      <c r="C626" s="3" t="s">
        <v>2688</v>
      </c>
      <c r="D626" s="4">
        <v>42978</v>
      </c>
      <c r="E626" s="3">
        <v>1</v>
      </c>
      <c r="F626" s="3" t="s">
        <v>1717</v>
      </c>
      <c r="G626" s="2">
        <v>265</v>
      </c>
      <c r="H626" s="2" t="s">
        <v>2689</v>
      </c>
      <c r="I626" s="2"/>
      <c r="J626" s="2" t="s">
        <v>2007</v>
      </c>
      <c r="K626" s="2" t="s">
        <v>2008</v>
      </c>
    </row>
    <row r="627" spans="1:11" s="1" customFormat="1" x14ac:dyDescent="0.2">
      <c r="A627" s="3">
        <v>17300</v>
      </c>
      <c r="B627" s="3" t="s">
        <v>2660</v>
      </c>
      <c r="C627" s="3" t="s">
        <v>2690</v>
      </c>
      <c r="D627" s="4">
        <v>42979</v>
      </c>
      <c r="E627" s="3">
        <v>1</v>
      </c>
      <c r="F627" s="3" t="s">
        <v>1717</v>
      </c>
      <c r="G627" s="2">
        <v>265</v>
      </c>
      <c r="H627" s="2" t="s">
        <v>1828</v>
      </c>
      <c r="I627" s="2"/>
      <c r="J627" s="2" t="s">
        <v>2034</v>
      </c>
      <c r="K627" s="2" t="s">
        <v>2035</v>
      </c>
    </row>
    <row r="628" spans="1:11" s="1" customFormat="1" x14ac:dyDescent="0.2">
      <c r="A628" s="3">
        <v>17301</v>
      </c>
      <c r="B628" s="3" t="s">
        <v>2660</v>
      </c>
      <c r="C628" s="3" t="s">
        <v>2691</v>
      </c>
      <c r="D628" s="4">
        <v>42979</v>
      </c>
      <c r="E628" s="3">
        <v>1</v>
      </c>
      <c r="F628" s="3" t="s">
        <v>1717</v>
      </c>
      <c r="G628" s="2">
        <v>265</v>
      </c>
      <c r="H628" s="2" t="s">
        <v>2692</v>
      </c>
      <c r="I628" s="2"/>
      <c r="J628" s="2" t="s">
        <v>2034</v>
      </c>
      <c r="K628" s="2" t="s">
        <v>2035</v>
      </c>
    </row>
    <row r="629" spans="1:11" s="1" customFormat="1" x14ac:dyDescent="0.2">
      <c r="A629" s="3">
        <v>17302</v>
      </c>
      <c r="B629" s="3" t="s">
        <v>2660</v>
      </c>
      <c r="C629" s="3" t="s">
        <v>2693</v>
      </c>
      <c r="D629" s="4">
        <v>42979</v>
      </c>
      <c r="E629" s="3">
        <v>1</v>
      </c>
      <c r="F629" s="3" t="s">
        <v>1717</v>
      </c>
      <c r="G629" s="2">
        <v>265</v>
      </c>
      <c r="H629" s="2" t="s">
        <v>2694</v>
      </c>
      <c r="I629" s="2"/>
      <c r="J629" s="2" t="s">
        <v>2034</v>
      </c>
      <c r="K629" s="2" t="s">
        <v>2035</v>
      </c>
    </row>
    <row r="630" spans="1:11" s="1" customFormat="1" x14ac:dyDescent="0.2">
      <c r="A630" s="3">
        <v>17303</v>
      </c>
      <c r="B630" s="3" t="s">
        <v>2660</v>
      </c>
      <c r="C630" s="3" t="s">
        <v>2695</v>
      </c>
      <c r="D630" s="4">
        <v>42989</v>
      </c>
      <c r="E630" s="3">
        <v>1</v>
      </c>
      <c r="F630" s="3" t="s">
        <v>1717</v>
      </c>
      <c r="G630" s="2">
        <v>265</v>
      </c>
      <c r="H630" s="2" t="s">
        <v>2696</v>
      </c>
      <c r="I630" s="2"/>
      <c r="J630" s="2" t="s">
        <v>908</v>
      </c>
      <c r="K630" s="2" t="s">
        <v>28</v>
      </c>
    </row>
    <row r="631" spans="1:11" s="1" customFormat="1" x14ac:dyDescent="0.2">
      <c r="A631" s="3">
        <v>17304</v>
      </c>
      <c r="B631" s="3" t="s">
        <v>2697</v>
      </c>
      <c r="C631" s="3" t="s">
        <v>2698</v>
      </c>
      <c r="D631" s="4">
        <v>42991</v>
      </c>
      <c r="E631" s="3">
        <v>1</v>
      </c>
      <c r="F631" s="3" t="s">
        <v>1717</v>
      </c>
      <c r="G631" s="2">
        <v>177.24</v>
      </c>
      <c r="H631" s="2" t="s">
        <v>1340</v>
      </c>
      <c r="I631" s="2"/>
      <c r="J631" s="2" t="s">
        <v>39</v>
      </c>
      <c r="K631" s="2" t="s">
        <v>46</v>
      </c>
    </row>
    <row r="632" spans="1:11" s="1" customFormat="1" x14ac:dyDescent="0.2">
      <c r="A632" s="3">
        <v>17305</v>
      </c>
      <c r="B632" s="3" t="s">
        <v>2699</v>
      </c>
      <c r="C632" s="3" t="s">
        <v>2700</v>
      </c>
      <c r="D632" s="4">
        <v>42993</v>
      </c>
      <c r="E632" s="3">
        <v>1</v>
      </c>
      <c r="F632" s="3" t="s">
        <v>1717</v>
      </c>
      <c r="G632" s="2">
        <v>334.14</v>
      </c>
      <c r="H632" s="2" t="s">
        <v>1340</v>
      </c>
      <c r="I632" s="2"/>
      <c r="J632" s="2" t="s">
        <v>39</v>
      </c>
      <c r="K632" s="2" t="s">
        <v>46</v>
      </c>
    </row>
    <row r="633" spans="1:11" s="1" customFormat="1" x14ac:dyDescent="0.2">
      <c r="A633" s="3">
        <v>17306</v>
      </c>
      <c r="B633" s="3" t="s">
        <v>2699</v>
      </c>
      <c r="C633" s="3" t="s">
        <v>2701</v>
      </c>
      <c r="D633" s="4">
        <v>42993</v>
      </c>
      <c r="E633" s="3">
        <v>1</v>
      </c>
      <c r="F633" s="3" t="s">
        <v>1717</v>
      </c>
      <c r="G633" s="2">
        <v>334.15</v>
      </c>
      <c r="H633" s="2" t="s">
        <v>1340</v>
      </c>
      <c r="I633" s="2"/>
      <c r="J633" s="2" t="s">
        <v>39</v>
      </c>
      <c r="K633" s="2" t="s">
        <v>46</v>
      </c>
    </row>
    <row r="634" spans="1:11" s="1" customFormat="1" x14ac:dyDescent="0.2">
      <c r="A634" s="3">
        <v>17307</v>
      </c>
      <c r="B634" s="3" t="s">
        <v>2702</v>
      </c>
      <c r="C634" s="3" t="s">
        <v>2703</v>
      </c>
      <c r="D634" s="4">
        <v>43018</v>
      </c>
      <c r="E634" s="3">
        <v>1</v>
      </c>
      <c r="F634" s="3" t="s">
        <v>1717</v>
      </c>
      <c r="G634" s="2">
        <v>401.42</v>
      </c>
      <c r="H634" s="2" t="s">
        <v>2704</v>
      </c>
      <c r="I634" s="2"/>
      <c r="J634" s="2" t="s">
        <v>908</v>
      </c>
      <c r="K634" s="2" t="s">
        <v>28</v>
      </c>
    </row>
    <row r="635" spans="1:11" s="1" customFormat="1" x14ac:dyDescent="0.2">
      <c r="A635" s="3">
        <v>17308</v>
      </c>
      <c r="B635" s="3" t="s">
        <v>2705</v>
      </c>
      <c r="C635" s="3" t="s">
        <v>2706</v>
      </c>
      <c r="D635" s="4">
        <v>43024</v>
      </c>
      <c r="E635" s="3">
        <v>1</v>
      </c>
      <c r="F635" s="3" t="s">
        <v>1717</v>
      </c>
      <c r="G635" s="2">
        <v>323</v>
      </c>
      <c r="H635" s="2" t="s">
        <v>798</v>
      </c>
      <c r="I635" s="2"/>
      <c r="J635" s="2" t="s">
        <v>61</v>
      </c>
      <c r="K635" s="2" t="s">
        <v>60</v>
      </c>
    </row>
    <row r="636" spans="1:11" s="1" customFormat="1" x14ac:dyDescent="0.2">
      <c r="A636" s="3">
        <v>17309</v>
      </c>
      <c r="B636" s="3" t="s">
        <v>2705</v>
      </c>
      <c r="C636" s="3" t="s">
        <v>2707</v>
      </c>
      <c r="D636" s="4">
        <v>43024</v>
      </c>
      <c r="E636" s="3">
        <v>1</v>
      </c>
      <c r="F636" s="3" t="s">
        <v>1717</v>
      </c>
      <c r="G636" s="2">
        <v>323</v>
      </c>
      <c r="H636" s="2" t="s">
        <v>798</v>
      </c>
      <c r="I636" s="2"/>
      <c r="J636" s="2" t="s">
        <v>61</v>
      </c>
      <c r="K636" s="2" t="s">
        <v>60</v>
      </c>
    </row>
    <row r="637" spans="1:11" s="1" customFormat="1" x14ac:dyDescent="0.2">
      <c r="A637" s="3">
        <v>17310</v>
      </c>
      <c r="B637" s="3" t="s">
        <v>2708</v>
      </c>
      <c r="C637" s="3" t="s">
        <v>2709</v>
      </c>
      <c r="D637" s="4">
        <v>43024</v>
      </c>
      <c r="E637" s="3">
        <v>1</v>
      </c>
      <c r="F637" s="3" t="s">
        <v>1717</v>
      </c>
      <c r="G637" s="2">
        <v>310.25</v>
      </c>
      <c r="H637" s="2" t="s">
        <v>798</v>
      </c>
      <c r="I637" s="2"/>
      <c r="J637" s="2" t="s">
        <v>61</v>
      </c>
      <c r="K637" s="2" t="s">
        <v>60</v>
      </c>
    </row>
    <row r="638" spans="1:11" s="1" customFormat="1" x14ac:dyDescent="0.2">
      <c r="A638" s="3">
        <v>17311</v>
      </c>
      <c r="B638" s="3" t="s">
        <v>2625</v>
      </c>
      <c r="C638" s="3" t="s">
        <v>2710</v>
      </c>
      <c r="D638" s="4">
        <v>43019</v>
      </c>
      <c r="E638" s="3">
        <v>1</v>
      </c>
      <c r="F638" s="3" t="s">
        <v>1717</v>
      </c>
      <c r="G638" s="2">
        <v>436.5</v>
      </c>
      <c r="H638" s="2" t="s">
        <v>1340</v>
      </c>
      <c r="I638" s="2"/>
      <c r="J638" s="2" t="s">
        <v>39</v>
      </c>
      <c r="K638" s="2" t="s">
        <v>46</v>
      </c>
    </row>
    <row r="639" spans="1:11" s="1" customFormat="1" x14ac:dyDescent="0.2">
      <c r="A639" s="3">
        <v>17312</v>
      </c>
      <c r="B639" s="3" t="s">
        <v>2625</v>
      </c>
      <c r="C639" s="3" t="s">
        <v>2711</v>
      </c>
      <c r="D639" s="4">
        <v>43019</v>
      </c>
      <c r="E639" s="3">
        <v>1</v>
      </c>
      <c r="F639" s="3" t="s">
        <v>1717</v>
      </c>
      <c r="G639" s="2">
        <v>436.5</v>
      </c>
      <c r="H639" s="2" t="s">
        <v>1340</v>
      </c>
      <c r="I639" s="2"/>
      <c r="J639" s="2" t="s">
        <v>39</v>
      </c>
      <c r="K639" s="2" t="s">
        <v>46</v>
      </c>
    </row>
    <row r="640" spans="1:11" s="1" customFormat="1" x14ac:dyDescent="0.2">
      <c r="A640" s="3">
        <v>17313</v>
      </c>
      <c r="B640" s="3" t="s">
        <v>2625</v>
      </c>
      <c r="C640" s="3" t="s">
        <v>2712</v>
      </c>
      <c r="D640" s="4">
        <v>43019</v>
      </c>
      <c r="E640" s="3">
        <v>1</v>
      </c>
      <c r="F640" s="3" t="s">
        <v>1717</v>
      </c>
      <c r="G640" s="2">
        <v>436.5</v>
      </c>
      <c r="H640" s="2" t="s">
        <v>1340</v>
      </c>
      <c r="I640" s="2"/>
      <c r="J640" s="2" t="s">
        <v>39</v>
      </c>
      <c r="K640" s="2" t="s">
        <v>46</v>
      </c>
    </row>
    <row r="641" spans="1:11" s="1" customFormat="1" x14ac:dyDescent="0.2">
      <c r="A641" s="3">
        <v>17314</v>
      </c>
      <c r="B641" s="3" t="s">
        <v>2713</v>
      </c>
      <c r="C641" s="3" t="s">
        <v>2714</v>
      </c>
      <c r="D641" s="4">
        <v>43019</v>
      </c>
      <c r="E641" s="3">
        <v>1</v>
      </c>
      <c r="F641" s="3" t="s">
        <v>1717</v>
      </c>
      <c r="G641" s="2">
        <v>113.05</v>
      </c>
      <c r="H641" s="2" t="s">
        <v>798</v>
      </c>
      <c r="I641" s="2"/>
      <c r="J641" s="2" t="s">
        <v>61</v>
      </c>
      <c r="K641" s="2" t="s">
        <v>60</v>
      </c>
    </row>
    <row r="642" spans="1:11" s="1" customFormat="1" x14ac:dyDescent="0.2">
      <c r="A642" s="3">
        <v>17315</v>
      </c>
      <c r="B642" s="3" t="s">
        <v>2713</v>
      </c>
      <c r="C642" s="3" t="s">
        <v>2715</v>
      </c>
      <c r="D642" s="4">
        <v>43019</v>
      </c>
      <c r="E642" s="3">
        <v>1</v>
      </c>
      <c r="F642" s="3" t="s">
        <v>1717</v>
      </c>
      <c r="G642" s="2">
        <v>113.05</v>
      </c>
      <c r="H642" s="2" t="s">
        <v>798</v>
      </c>
      <c r="I642" s="2"/>
      <c r="J642" s="2" t="s">
        <v>61</v>
      </c>
      <c r="K642" s="2" t="s">
        <v>60</v>
      </c>
    </row>
    <row r="643" spans="1:11" s="1" customFormat="1" x14ac:dyDescent="0.2">
      <c r="A643" s="3">
        <v>17316</v>
      </c>
      <c r="B643" s="3" t="s">
        <v>2713</v>
      </c>
      <c r="C643" s="3" t="s">
        <v>2716</v>
      </c>
      <c r="D643" s="4">
        <v>43019</v>
      </c>
      <c r="E643" s="3">
        <v>1</v>
      </c>
      <c r="F643" s="3" t="s">
        <v>1717</v>
      </c>
      <c r="G643" s="2">
        <v>113.05</v>
      </c>
      <c r="H643" s="2" t="s">
        <v>798</v>
      </c>
      <c r="I643" s="2"/>
      <c r="J643" s="2" t="s">
        <v>61</v>
      </c>
      <c r="K643" s="2" t="s">
        <v>60</v>
      </c>
    </row>
    <row r="644" spans="1:11" s="1" customFormat="1" x14ac:dyDescent="0.2">
      <c r="A644" s="3">
        <v>17317</v>
      </c>
      <c r="B644" s="3" t="s">
        <v>2713</v>
      </c>
      <c r="C644" s="3" t="s">
        <v>2717</v>
      </c>
      <c r="D644" s="4">
        <v>43019</v>
      </c>
      <c r="E644" s="3">
        <v>1</v>
      </c>
      <c r="F644" s="3" t="s">
        <v>1717</v>
      </c>
      <c r="G644" s="2">
        <v>113.05</v>
      </c>
      <c r="H644" s="2" t="s">
        <v>798</v>
      </c>
      <c r="I644" s="2"/>
      <c r="J644" s="2" t="s">
        <v>61</v>
      </c>
      <c r="K644" s="2" t="s">
        <v>60</v>
      </c>
    </row>
    <row r="645" spans="1:11" s="1" customFormat="1" x14ac:dyDescent="0.2">
      <c r="A645" s="3">
        <v>17318</v>
      </c>
      <c r="B645" s="3" t="s">
        <v>2625</v>
      </c>
      <c r="C645" s="3" t="s">
        <v>2718</v>
      </c>
      <c r="D645" s="4">
        <v>43038</v>
      </c>
      <c r="E645" s="3">
        <v>1</v>
      </c>
      <c r="F645" s="3" t="s">
        <v>1717</v>
      </c>
      <c r="G645" s="2">
        <v>453.17</v>
      </c>
      <c r="H645" s="2" t="s">
        <v>1340</v>
      </c>
      <c r="I645" s="2"/>
      <c r="J645" s="2" t="s">
        <v>39</v>
      </c>
      <c r="K645" s="2" t="s">
        <v>46</v>
      </c>
    </row>
    <row r="646" spans="1:11" s="1" customFormat="1" x14ac:dyDescent="0.2">
      <c r="A646" s="3">
        <v>17319</v>
      </c>
      <c r="B646" s="3" t="s">
        <v>2625</v>
      </c>
      <c r="C646" s="3" t="s">
        <v>2719</v>
      </c>
      <c r="D646" s="4">
        <v>43038</v>
      </c>
      <c r="E646" s="3">
        <v>1</v>
      </c>
      <c r="F646" s="3" t="s">
        <v>1717</v>
      </c>
      <c r="G646" s="2">
        <v>453.17</v>
      </c>
      <c r="H646" s="2" t="s">
        <v>1340</v>
      </c>
      <c r="I646" s="2"/>
      <c r="J646" s="2" t="s">
        <v>39</v>
      </c>
      <c r="K646" s="2" t="s">
        <v>46</v>
      </c>
    </row>
    <row r="647" spans="1:11" s="1" customFormat="1" x14ac:dyDescent="0.2">
      <c r="A647" s="3">
        <v>17320</v>
      </c>
      <c r="B647" s="3" t="s">
        <v>2720</v>
      </c>
      <c r="C647" s="3" t="s">
        <v>2721</v>
      </c>
      <c r="D647" s="4">
        <v>43060</v>
      </c>
      <c r="E647" s="3">
        <v>1</v>
      </c>
      <c r="F647" s="3" t="s">
        <v>1717</v>
      </c>
      <c r="G647" s="2">
        <v>370</v>
      </c>
      <c r="H647" s="2" t="s">
        <v>234</v>
      </c>
      <c r="I647" s="2"/>
      <c r="J647" s="2" t="s">
        <v>39</v>
      </c>
      <c r="K647" s="2" t="s">
        <v>46</v>
      </c>
    </row>
    <row r="648" spans="1:11" s="1" customFormat="1" x14ac:dyDescent="0.2">
      <c r="A648" s="3">
        <v>17321</v>
      </c>
      <c r="B648" s="3" t="s">
        <v>2722</v>
      </c>
      <c r="C648" s="3" t="s">
        <v>2723</v>
      </c>
      <c r="D648" s="4">
        <v>43081</v>
      </c>
      <c r="E648" s="3">
        <v>1</v>
      </c>
      <c r="F648" s="3" t="s">
        <v>1717</v>
      </c>
      <c r="G648" s="2">
        <v>368</v>
      </c>
      <c r="H648" s="2" t="s">
        <v>29</v>
      </c>
      <c r="I648" s="2"/>
      <c r="J648" s="2" t="s">
        <v>39</v>
      </c>
      <c r="K648" s="2" t="s">
        <v>46</v>
      </c>
    </row>
    <row r="649" spans="1:11" s="1" customFormat="1" x14ac:dyDescent="0.2">
      <c r="A649" s="3">
        <v>17322</v>
      </c>
      <c r="B649" s="3" t="s">
        <v>2722</v>
      </c>
      <c r="C649" s="3" t="s">
        <v>2724</v>
      </c>
      <c r="D649" s="4">
        <v>43081</v>
      </c>
      <c r="E649" s="3">
        <v>1</v>
      </c>
      <c r="F649" s="3" t="s">
        <v>1717</v>
      </c>
      <c r="G649" s="2">
        <v>368</v>
      </c>
      <c r="H649" s="2" t="s">
        <v>29</v>
      </c>
      <c r="I649" s="2"/>
      <c r="J649" s="2" t="s">
        <v>39</v>
      </c>
      <c r="K649" s="2" t="s">
        <v>46</v>
      </c>
    </row>
    <row r="650" spans="1:11" s="1" customFormat="1" x14ac:dyDescent="0.2">
      <c r="A650" s="3">
        <v>17323</v>
      </c>
      <c r="B650" s="3" t="s">
        <v>2722</v>
      </c>
      <c r="C650" s="3" t="s">
        <v>2725</v>
      </c>
      <c r="D650" s="4">
        <v>43081</v>
      </c>
      <c r="E650" s="3">
        <v>1</v>
      </c>
      <c r="F650" s="3" t="s">
        <v>1717</v>
      </c>
      <c r="G650" s="2">
        <v>368</v>
      </c>
      <c r="H650" s="2" t="s">
        <v>29</v>
      </c>
      <c r="I650" s="2"/>
      <c r="J650" s="2" t="s">
        <v>39</v>
      </c>
      <c r="K650" s="2" t="s">
        <v>46</v>
      </c>
    </row>
    <row r="651" spans="1:11" s="1" customFormat="1" x14ac:dyDescent="0.2">
      <c r="A651" s="3">
        <v>17324</v>
      </c>
      <c r="B651" s="3" t="s">
        <v>2726</v>
      </c>
      <c r="C651" s="3" t="s">
        <v>2727</v>
      </c>
      <c r="D651" s="4">
        <v>43097</v>
      </c>
      <c r="E651" s="3">
        <v>1</v>
      </c>
      <c r="F651" s="3" t="s">
        <v>1717</v>
      </c>
      <c r="G651" s="2">
        <v>390</v>
      </c>
      <c r="H651" s="2" t="s">
        <v>1245</v>
      </c>
      <c r="I651" s="2"/>
      <c r="J651" s="2" t="s">
        <v>39</v>
      </c>
      <c r="K651" s="2" t="s">
        <v>46</v>
      </c>
    </row>
    <row r="652" spans="1:11" s="1" customFormat="1" x14ac:dyDescent="0.2">
      <c r="A652" s="3">
        <v>17325</v>
      </c>
      <c r="B652" s="3" t="s">
        <v>2728</v>
      </c>
      <c r="C652" s="3" t="s">
        <v>2729</v>
      </c>
      <c r="D652" s="4">
        <v>43077</v>
      </c>
      <c r="E652" s="3">
        <v>1</v>
      </c>
      <c r="F652" s="3" t="s">
        <v>1717</v>
      </c>
      <c r="G652" s="2">
        <v>360</v>
      </c>
      <c r="H652" s="2" t="s">
        <v>1828</v>
      </c>
      <c r="I652" s="2"/>
      <c r="J652" s="2" t="s">
        <v>2038</v>
      </c>
      <c r="K652" s="2" t="s">
        <v>2039</v>
      </c>
    </row>
    <row r="653" spans="1:11" s="1" customFormat="1" x14ac:dyDescent="0.2">
      <c r="A653" s="3">
        <v>17326</v>
      </c>
      <c r="B653" s="3" t="s">
        <v>2730</v>
      </c>
      <c r="C653" s="3" t="s">
        <v>2731</v>
      </c>
      <c r="D653" s="4">
        <v>43089</v>
      </c>
      <c r="E653" s="3">
        <v>1</v>
      </c>
      <c r="F653" s="3" t="s">
        <v>1717</v>
      </c>
      <c r="G653" s="2">
        <v>264.94</v>
      </c>
      <c r="H653" s="2" t="s">
        <v>2131</v>
      </c>
      <c r="I653" s="2"/>
      <c r="J653" s="2" t="s">
        <v>2132</v>
      </c>
      <c r="K653" s="2" t="s">
        <v>2133</v>
      </c>
    </row>
    <row r="654" spans="1:11" s="1" customFormat="1" x14ac:dyDescent="0.2">
      <c r="A654" s="3">
        <v>17327</v>
      </c>
      <c r="B654" s="3" t="s">
        <v>2732</v>
      </c>
      <c r="C654" s="3" t="s">
        <v>2733</v>
      </c>
      <c r="D654" s="4">
        <v>43097</v>
      </c>
      <c r="E654" s="3">
        <v>1</v>
      </c>
      <c r="F654" s="3" t="s">
        <v>1717</v>
      </c>
      <c r="G654" s="2">
        <v>295.64999999999998</v>
      </c>
      <c r="H654" s="2" t="s">
        <v>2037</v>
      </c>
      <c r="I654" s="2"/>
      <c r="J654" s="2" t="s">
        <v>2038</v>
      </c>
      <c r="K654" s="2" t="s">
        <v>2039</v>
      </c>
    </row>
    <row r="655" spans="1:11" s="7" customFormat="1" x14ac:dyDescent="0.2">
      <c r="A655" s="5">
        <v>17328</v>
      </c>
      <c r="B655" s="5" t="s">
        <v>2660</v>
      </c>
      <c r="C655" s="5" t="s">
        <v>2734</v>
      </c>
      <c r="D655" s="6">
        <v>43129</v>
      </c>
      <c r="E655" s="5">
        <v>1</v>
      </c>
      <c r="F655" s="5" t="s">
        <v>1717</v>
      </c>
      <c r="G655" s="8">
        <v>265</v>
      </c>
      <c r="H655" s="8" t="s">
        <v>2735</v>
      </c>
      <c r="I655" s="8"/>
      <c r="J655" s="8" t="s">
        <v>2461</v>
      </c>
      <c r="K655" s="8" t="s">
        <v>2462</v>
      </c>
    </row>
    <row r="656" spans="1:11" s="7" customFormat="1" x14ac:dyDescent="0.2">
      <c r="A656" s="5">
        <v>17329</v>
      </c>
      <c r="B656" s="5" t="s">
        <v>2660</v>
      </c>
      <c r="C656" s="5" t="s">
        <v>2736</v>
      </c>
      <c r="D656" s="6">
        <v>43129</v>
      </c>
      <c r="E656" s="5">
        <v>1</v>
      </c>
      <c r="F656" s="5" t="s">
        <v>1717</v>
      </c>
      <c r="G656" s="8">
        <v>265</v>
      </c>
      <c r="H656" s="8" t="s">
        <v>2737</v>
      </c>
      <c r="I656" s="8"/>
      <c r="J656" s="8" t="s">
        <v>2461</v>
      </c>
      <c r="K656" s="8" t="s">
        <v>2462</v>
      </c>
    </row>
    <row r="657" spans="1:28" s="7" customFormat="1" x14ac:dyDescent="0.2">
      <c r="A657" s="5">
        <v>17330</v>
      </c>
      <c r="B657" s="5" t="s">
        <v>2660</v>
      </c>
      <c r="C657" s="5" t="s">
        <v>2738</v>
      </c>
      <c r="D657" s="6">
        <v>43129</v>
      </c>
      <c r="E657" s="5">
        <v>1</v>
      </c>
      <c r="F657" s="5" t="s">
        <v>1717</v>
      </c>
      <c r="G657" s="8">
        <v>265</v>
      </c>
      <c r="H657" s="8" t="s">
        <v>2739</v>
      </c>
      <c r="I657" s="8"/>
      <c r="J657" s="8" t="s">
        <v>908</v>
      </c>
      <c r="K657" s="8" t="s">
        <v>28</v>
      </c>
    </row>
    <row r="658" spans="1:28" s="7" customFormat="1" x14ac:dyDescent="0.2">
      <c r="A658" s="5">
        <v>17331</v>
      </c>
      <c r="B658" s="5" t="s">
        <v>2728</v>
      </c>
      <c r="C658" s="5" t="s">
        <v>2740</v>
      </c>
      <c r="D658" s="6">
        <v>43129</v>
      </c>
      <c r="E658" s="5">
        <v>1</v>
      </c>
      <c r="F658" s="5" t="s">
        <v>1717</v>
      </c>
      <c r="G658" s="8">
        <v>412</v>
      </c>
      <c r="H658" s="8" t="s">
        <v>2735</v>
      </c>
      <c r="I658" s="8"/>
      <c r="J658" s="8" t="s">
        <v>2461</v>
      </c>
      <c r="K658" s="8" t="s">
        <v>2462</v>
      </c>
    </row>
    <row r="659" spans="1:28" s="7" customFormat="1" x14ac:dyDescent="0.2">
      <c r="A659" s="5">
        <v>17332</v>
      </c>
      <c r="B659" s="5" t="s">
        <v>2728</v>
      </c>
      <c r="C659" s="5" t="s">
        <v>2741</v>
      </c>
      <c r="D659" s="6">
        <v>43129</v>
      </c>
      <c r="E659" s="5">
        <v>1</v>
      </c>
      <c r="F659" s="5" t="s">
        <v>1717</v>
      </c>
      <c r="G659" s="8">
        <v>412</v>
      </c>
      <c r="H659" s="8" t="s">
        <v>2739</v>
      </c>
      <c r="I659" s="8"/>
      <c r="J659" s="8" t="s">
        <v>908</v>
      </c>
      <c r="K659" s="8" t="s">
        <v>28</v>
      </c>
    </row>
    <row r="660" spans="1:28" s="7" customFormat="1" x14ac:dyDescent="0.2">
      <c r="A660" s="5">
        <v>17333</v>
      </c>
      <c r="B660" s="5" t="s">
        <v>2742</v>
      </c>
      <c r="C660" s="5" t="s">
        <v>2743</v>
      </c>
      <c r="D660" s="6">
        <v>43154</v>
      </c>
      <c r="E660" s="5">
        <v>1</v>
      </c>
      <c r="F660" s="5" t="s">
        <v>1717</v>
      </c>
      <c r="G660" s="8">
        <v>462</v>
      </c>
      <c r="H660" s="8" t="s">
        <v>2111</v>
      </c>
      <c r="I660" s="8"/>
      <c r="J660" s="8" t="s">
        <v>2112</v>
      </c>
      <c r="K660" s="8" t="s">
        <v>2113</v>
      </c>
    </row>
    <row r="661" spans="1:28" s="7" customFormat="1" ht="12" customHeight="1" x14ac:dyDescent="0.2">
      <c r="A661" s="5">
        <v>17334</v>
      </c>
      <c r="B661" s="5" t="s">
        <v>2744</v>
      </c>
      <c r="C661" s="5" t="s">
        <v>2745</v>
      </c>
      <c r="D661" s="6">
        <v>43158</v>
      </c>
      <c r="E661" s="5">
        <v>1</v>
      </c>
      <c r="F661" s="5" t="s">
        <v>1717</v>
      </c>
      <c r="G661" s="8">
        <v>391</v>
      </c>
      <c r="H661" s="8" t="s">
        <v>1332</v>
      </c>
      <c r="I661" s="8"/>
      <c r="J661" s="8" t="s">
        <v>39</v>
      </c>
      <c r="K661" s="8" t="s">
        <v>28</v>
      </c>
    </row>
    <row r="662" spans="1:28" s="7" customFormat="1" x14ac:dyDescent="0.2">
      <c r="A662" s="5">
        <v>17335</v>
      </c>
      <c r="B662" s="5" t="s">
        <v>2746</v>
      </c>
      <c r="C662" s="5" t="s">
        <v>2747</v>
      </c>
      <c r="D662" s="6">
        <v>43158</v>
      </c>
      <c r="E662" s="5">
        <v>1</v>
      </c>
      <c r="F662" s="5" t="s">
        <v>1717</v>
      </c>
      <c r="G662" s="8">
        <v>459</v>
      </c>
      <c r="H662" s="8" t="s">
        <v>1332</v>
      </c>
      <c r="I662" s="8"/>
      <c r="J662" s="8" t="s">
        <v>39</v>
      </c>
      <c r="K662" s="8" t="s">
        <v>28</v>
      </c>
    </row>
    <row r="663" spans="1:28" s="7" customFormat="1" x14ac:dyDescent="0.2">
      <c r="A663" s="5">
        <v>17336</v>
      </c>
      <c r="B663" s="5" t="s">
        <v>2746</v>
      </c>
      <c r="C663" s="5" t="s">
        <v>2748</v>
      </c>
      <c r="D663" s="6">
        <v>43158</v>
      </c>
      <c r="E663" s="5">
        <v>1</v>
      </c>
      <c r="F663" s="5" t="s">
        <v>1717</v>
      </c>
      <c r="G663" s="8">
        <v>459</v>
      </c>
      <c r="H663" s="8" t="s">
        <v>1332</v>
      </c>
      <c r="I663" s="8"/>
      <c r="J663" s="8" t="s">
        <v>39</v>
      </c>
      <c r="K663" s="8" t="s">
        <v>28</v>
      </c>
    </row>
    <row r="664" spans="1:28" s="7" customFormat="1" x14ac:dyDescent="0.2">
      <c r="A664" s="5">
        <v>17337</v>
      </c>
      <c r="B664" s="5" t="s">
        <v>1938</v>
      </c>
      <c r="C664" s="5" t="s">
        <v>2749</v>
      </c>
      <c r="D664" s="6">
        <v>43158</v>
      </c>
      <c r="E664" s="5">
        <v>1</v>
      </c>
      <c r="F664" s="5" t="s">
        <v>1717</v>
      </c>
      <c r="G664" s="8">
        <v>403.75</v>
      </c>
      <c r="H664" s="8" t="s">
        <v>1332</v>
      </c>
      <c r="I664" s="8"/>
      <c r="J664" s="8" t="s">
        <v>39</v>
      </c>
      <c r="K664" s="8" t="s">
        <v>28</v>
      </c>
      <c r="AB664" s="7">
        <v>391</v>
      </c>
    </row>
    <row r="665" spans="1:28" s="7" customFormat="1" x14ac:dyDescent="0.2">
      <c r="A665" s="5">
        <v>17338</v>
      </c>
      <c r="B665" s="5" t="s">
        <v>1938</v>
      </c>
      <c r="C665" s="5" t="s">
        <v>2750</v>
      </c>
      <c r="D665" s="6">
        <v>43158</v>
      </c>
      <c r="E665" s="5">
        <v>1</v>
      </c>
      <c r="F665" s="5" t="s">
        <v>1717</v>
      </c>
      <c r="G665" s="8">
        <v>403.75</v>
      </c>
      <c r="H665" s="8" t="s">
        <v>1332</v>
      </c>
      <c r="I665" s="8"/>
      <c r="J665" s="8" t="s">
        <v>39</v>
      </c>
      <c r="K665" s="8" t="s">
        <v>28</v>
      </c>
      <c r="AB665" s="7">
        <v>459</v>
      </c>
    </row>
    <row r="666" spans="1:28" s="7" customFormat="1" x14ac:dyDescent="0.2">
      <c r="A666" s="5">
        <v>17339</v>
      </c>
      <c r="B666" s="5" t="s">
        <v>2751</v>
      </c>
      <c r="C666" s="5" t="s">
        <v>2752</v>
      </c>
      <c r="D666" s="6">
        <v>43158</v>
      </c>
      <c r="E666" s="5">
        <v>1</v>
      </c>
      <c r="F666" s="5" t="s">
        <v>1717</v>
      </c>
      <c r="G666" s="8">
        <v>450.5</v>
      </c>
      <c r="H666" s="8" t="s">
        <v>1332</v>
      </c>
      <c r="I666" s="8"/>
      <c r="J666" s="8" t="s">
        <v>39</v>
      </c>
      <c r="K666" s="8" t="s">
        <v>28</v>
      </c>
      <c r="AB666" s="7">
        <v>459</v>
      </c>
    </row>
    <row r="667" spans="1:28" s="7" customFormat="1" x14ac:dyDescent="0.2">
      <c r="A667" s="5">
        <v>17340</v>
      </c>
      <c r="B667" s="5" t="s">
        <v>2751</v>
      </c>
      <c r="C667" s="5" t="s">
        <v>2753</v>
      </c>
      <c r="D667" s="6">
        <v>43158</v>
      </c>
      <c r="E667" s="5">
        <v>1</v>
      </c>
      <c r="F667" s="5" t="s">
        <v>1717</v>
      </c>
      <c r="G667" s="8">
        <v>471.75</v>
      </c>
      <c r="H667" s="8" t="s">
        <v>1332</v>
      </c>
      <c r="I667" s="8"/>
      <c r="J667" s="8" t="s">
        <v>39</v>
      </c>
      <c r="K667" s="8" t="s">
        <v>28</v>
      </c>
      <c r="AB667" s="7">
        <v>403.75</v>
      </c>
    </row>
    <row r="668" spans="1:28" s="7" customFormat="1" x14ac:dyDescent="0.2">
      <c r="A668" s="5">
        <v>17341</v>
      </c>
      <c r="B668" s="5" t="s">
        <v>2754</v>
      </c>
      <c r="C668" s="5" t="s">
        <v>2755</v>
      </c>
      <c r="D668" s="6">
        <v>43158</v>
      </c>
      <c r="E668" s="5">
        <v>1</v>
      </c>
      <c r="F668" s="5" t="s">
        <v>1717</v>
      </c>
      <c r="G668" s="8">
        <v>204</v>
      </c>
      <c r="H668" s="8" t="s">
        <v>1332</v>
      </c>
      <c r="I668" s="8"/>
      <c r="J668" s="8" t="s">
        <v>39</v>
      </c>
      <c r="K668" s="8" t="s">
        <v>28</v>
      </c>
      <c r="AB668" s="7">
        <v>403.75</v>
      </c>
    </row>
    <row r="669" spans="1:28" s="7" customFormat="1" x14ac:dyDescent="0.2">
      <c r="A669" s="5">
        <v>17342</v>
      </c>
      <c r="B669" s="5" t="s">
        <v>2756</v>
      </c>
      <c r="C669" s="5" t="s">
        <v>2757</v>
      </c>
      <c r="D669" s="6">
        <v>43158</v>
      </c>
      <c r="E669" s="5">
        <v>1</v>
      </c>
      <c r="F669" s="5" t="s">
        <v>1717</v>
      </c>
      <c r="G669" s="8">
        <v>153</v>
      </c>
      <c r="H669" s="8" t="s">
        <v>1332</v>
      </c>
      <c r="I669" s="8"/>
      <c r="J669" s="8" t="s">
        <v>39</v>
      </c>
      <c r="K669" s="8" t="s">
        <v>28</v>
      </c>
      <c r="AB669" s="7">
        <v>450.5</v>
      </c>
    </row>
    <row r="670" spans="1:28" s="7" customFormat="1" x14ac:dyDescent="0.2">
      <c r="A670" s="5">
        <v>17343</v>
      </c>
      <c r="B670" s="5" t="s">
        <v>2758</v>
      </c>
      <c r="C670" s="5" t="s">
        <v>2759</v>
      </c>
      <c r="D670" s="6">
        <v>43158</v>
      </c>
      <c r="E670" s="5">
        <v>1</v>
      </c>
      <c r="F670" s="5" t="s">
        <v>1717</v>
      </c>
      <c r="G670" s="8">
        <v>306</v>
      </c>
      <c r="H670" s="8" t="s">
        <v>1332</v>
      </c>
      <c r="I670" s="8"/>
      <c r="J670" s="8" t="s">
        <v>39</v>
      </c>
      <c r="K670" s="8" t="s">
        <v>28</v>
      </c>
      <c r="AB670" s="7">
        <v>471.75</v>
      </c>
    </row>
    <row r="671" spans="1:28" s="7" customFormat="1" x14ac:dyDescent="0.2">
      <c r="A671" s="5">
        <v>17344</v>
      </c>
      <c r="B671" s="5" t="s">
        <v>2760</v>
      </c>
      <c r="C671" s="5" t="s">
        <v>2761</v>
      </c>
      <c r="D671" s="6">
        <v>43172</v>
      </c>
      <c r="E671" s="5">
        <v>1</v>
      </c>
      <c r="F671" s="5" t="s">
        <v>1717</v>
      </c>
      <c r="G671" s="8">
        <v>410.49</v>
      </c>
      <c r="H671" s="8" t="s">
        <v>1907</v>
      </c>
      <c r="I671" s="8"/>
      <c r="J671" s="8" t="s">
        <v>1893</v>
      </c>
      <c r="K671" s="8" t="s">
        <v>1894</v>
      </c>
      <c r="AB671" s="7">
        <v>204</v>
      </c>
    </row>
    <row r="672" spans="1:28" s="7" customFormat="1" x14ac:dyDescent="0.2">
      <c r="A672" s="5">
        <v>17345</v>
      </c>
      <c r="B672" s="5" t="s">
        <v>2629</v>
      </c>
      <c r="C672" s="5" t="s">
        <v>2762</v>
      </c>
      <c r="D672" s="6">
        <v>43165</v>
      </c>
      <c r="E672" s="5">
        <v>1</v>
      </c>
      <c r="F672" s="5" t="s">
        <v>1717</v>
      </c>
      <c r="G672" s="8">
        <v>251.22</v>
      </c>
      <c r="H672" s="8" t="s">
        <v>87</v>
      </c>
      <c r="I672" s="8"/>
      <c r="J672" s="8" t="s">
        <v>39</v>
      </c>
      <c r="K672" s="8" t="s">
        <v>46</v>
      </c>
      <c r="AB672" s="7">
        <v>153</v>
      </c>
    </row>
    <row r="673" spans="1:28" x14ac:dyDescent="0.2">
      <c r="A673" s="39">
        <v>17346</v>
      </c>
      <c r="B673" s="39" t="s">
        <v>2763</v>
      </c>
      <c r="C673" s="39" t="s">
        <v>2764</v>
      </c>
      <c r="D673" s="40">
        <v>43164</v>
      </c>
      <c r="E673" s="39">
        <v>1</v>
      </c>
      <c r="F673" s="39" t="s">
        <v>1717</v>
      </c>
      <c r="G673" s="36">
        <v>256.10000000000002</v>
      </c>
      <c r="H673" s="36" t="s">
        <v>730</v>
      </c>
      <c r="J673" s="36" t="s">
        <v>39</v>
      </c>
      <c r="K673" s="36" t="s">
        <v>46</v>
      </c>
      <c r="AB673" s="34">
        <v>306</v>
      </c>
    </row>
    <row r="674" spans="1:28" s="7" customFormat="1" x14ac:dyDescent="0.2">
      <c r="A674" s="5">
        <v>17347</v>
      </c>
      <c r="B674" s="5" t="s">
        <v>2765</v>
      </c>
      <c r="C674" s="5" t="s">
        <v>2766</v>
      </c>
      <c r="D674" s="6">
        <v>43173</v>
      </c>
      <c r="E674" s="5">
        <v>1</v>
      </c>
      <c r="F674" s="5" t="s">
        <v>1717</v>
      </c>
      <c r="G674" s="8">
        <v>79</v>
      </c>
      <c r="H674" s="8" t="s">
        <v>2767</v>
      </c>
      <c r="I674" s="8"/>
      <c r="J674" s="8" t="s">
        <v>39</v>
      </c>
      <c r="K674" s="8" t="s">
        <v>46</v>
      </c>
      <c r="AB674" s="7">
        <v>251.22</v>
      </c>
    </row>
    <row r="675" spans="1:28" s="7" customFormat="1" x14ac:dyDescent="0.2">
      <c r="A675" s="5">
        <v>17348</v>
      </c>
      <c r="B675" s="5" t="s">
        <v>2768</v>
      </c>
      <c r="C675" s="5" t="s">
        <v>2769</v>
      </c>
      <c r="D675" s="6">
        <v>43173</v>
      </c>
      <c r="E675" s="5">
        <v>1</v>
      </c>
      <c r="F675" s="5" t="s">
        <v>1717</v>
      </c>
      <c r="G675" s="8">
        <v>275</v>
      </c>
      <c r="H675" s="8" t="s">
        <v>825</v>
      </c>
      <c r="I675" s="8"/>
      <c r="J675" s="8" t="s">
        <v>39</v>
      </c>
      <c r="K675" s="8" t="s">
        <v>46</v>
      </c>
      <c r="AB675" s="7">
        <v>79</v>
      </c>
    </row>
    <row r="676" spans="1:28" s="7" customFormat="1" x14ac:dyDescent="0.2">
      <c r="A676" s="5">
        <v>17349</v>
      </c>
      <c r="B676" s="5" t="s">
        <v>2728</v>
      </c>
      <c r="C676" s="5" t="s">
        <v>2770</v>
      </c>
      <c r="D676" s="6">
        <v>43173</v>
      </c>
      <c r="E676" s="5">
        <v>1</v>
      </c>
      <c r="F676" s="5" t="s">
        <v>1717</v>
      </c>
      <c r="G676" s="8">
        <v>342</v>
      </c>
      <c r="H676" s="8" t="s">
        <v>1379</v>
      </c>
      <c r="I676" s="8"/>
      <c r="J676" s="8" t="s">
        <v>39</v>
      </c>
      <c r="K676" s="8" t="s">
        <v>28</v>
      </c>
      <c r="AB676" s="7">
        <v>275</v>
      </c>
    </row>
    <row r="677" spans="1:28" s="7" customFormat="1" x14ac:dyDescent="0.2">
      <c r="A677" s="5">
        <v>17350</v>
      </c>
      <c r="B677" s="5" t="s">
        <v>2728</v>
      </c>
      <c r="C677" s="5" t="s">
        <v>2771</v>
      </c>
      <c r="D677" s="6">
        <v>43173</v>
      </c>
      <c r="E677" s="5">
        <v>1</v>
      </c>
      <c r="F677" s="5" t="s">
        <v>1717</v>
      </c>
      <c r="G677" s="8">
        <v>342</v>
      </c>
      <c r="H677" s="8" t="s">
        <v>2772</v>
      </c>
      <c r="I677" s="8"/>
      <c r="J677" s="8" t="s">
        <v>39</v>
      </c>
      <c r="K677" s="8" t="s">
        <v>28</v>
      </c>
      <c r="AB677" s="7">
        <v>342</v>
      </c>
    </row>
    <row r="678" spans="1:28" s="7" customFormat="1" x14ac:dyDescent="0.2">
      <c r="A678" s="5">
        <v>17351</v>
      </c>
      <c r="B678" s="5" t="s">
        <v>2773</v>
      </c>
      <c r="C678" s="5" t="s">
        <v>2774</v>
      </c>
      <c r="D678" s="6">
        <v>43173</v>
      </c>
      <c r="E678" s="5">
        <v>1</v>
      </c>
      <c r="F678" s="5" t="s">
        <v>1717</v>
      </c>
      <c r="G678" s="8">
        <v>175</v>
      </c>
      <c r="H678" s="8" t="s">
        <v>2571</v>
      </c>
      <c r="I678" s="8"/>
      <c r="J678" s="8" t="s">
        <v>39</v>
      </c>
      <c r="K678" s="8" t="s">
        <v>46</v>
      </c>
      <c r="AB678" s="7">
        <v>342</v>
      </c>
    </row>
    <row r="679" spans="1:28" s="7" customFormat="1" x14ac:dyDescent="0.2">
      <c r="A679" s="5">
        <v>17352</v>
      </c>
      <c r="B679" s="5" t="s">
        <v>2682</v>
      </c>
      <c r="C679" s="5" t="s">
        <v>2775</v>
      </c>
      <c r="D679" s="6">
        <v>43173</v>
      </c>
      <c r="E679" s="5">
        <v>1</v>
      </c>
      <c r="F679" s="5" t="s">
        <v>1717</v>
      </c>
      <c r="G679" s="8">
        <v>230</v>
      </c>
      <c r="H679" s="8" t="s">
        <v>830</v>
      </c>
      <c r="I679" s="8"/>
      <c r="J679" s="8" t="s">
        <v>39</v>
      </c>
      <c r="K679" s="8" t="s">
        <v>46</v>
      </c>
      <c r="AB679" s="7">
        <v>175</v>
      </c>
    </row>
    <row r="680" spans="1:28" s="7" customFormat="1" x14ac:dyDescent="0.2">
      <c r="A680" s="5">
        <v>17353</v>
      </c>
      <c r="B680" s="5" t="s">
        <v>2776</v>
      </c>
      <c r="C680" s="5" t="s">
        <v>2777</v>
      </c>
      <c r="D680" s="6">
        <v>43111</v>
      </c>
      <c r="E680" s="5">
        <v>1</v>
      </c>
      <c r="F680" s="5" t="s">
        <v>1717</v>
      </c>
      <c r="G680" s="8">
        <v>208.13</v>
      </c>
      <c r="H680" s="8" t="s">
        <v>2460</v>
      </c>
      <c r="I680" s="8"/>
      <c r="J680" s="8" t="s">
        <v>2461</v>
      </c>
      <c r="K680" s="8" t="s">
        <v>2462</v>
      </c>
      <c r="AB680" s="7">
        <v>230</v>
      </c>
    </row>
    <row r="681" spans="1:28" s="7" customFormat="1" x14ac:dyDescent="0.2">
      <c r="A681" s="5">
        <v>17354</v>
      </c>
      <c r="B681" s="5" t="s">
        <v>2778</v>
      </c>
      <c r="C681" s="5" t="s">
        <v>2779</v>
      </c>
      <c r="D681" s="6">
        <v>43193</v>
      </c>
      <c r="E681" s="5">
        <v>1</v>
      </c>
      <c r="F681" s="5" t="s">
        <v>1717</v>
      </c>
      <c r="G681" s="8">
        <v>185</v>
      </c>
      <c r="H681" s="8" t="s">
        <v>90</v>
      </c>
      <c r="I681" s="8"/>
      <c r="J681" s="8" t="s">
        <v>39</v>
      </c>
      <c r="K681" s="8" t="s">
        <v>46</v>
      </c>
    </row>
    <row r="682" spans="1:28" s="7" customFormat="1" x14ac:dyDescent="0.2">
      <c r="A682" s="5">
        <v>17355</v>
      </c>
      <c r="B682" s="5" t="s">
        <v>2778</v>
      </c>
      <c r="C682" s="5" t="s">
        <v>2780</v>
      </c>
      <c r="D682" s="6">
        <v>43193</v>
      </c>
      <c r="E682" s="5">
        <v>1</v>
      </c>
      <c r="F682" s="5" t="s">
        <v>1717</v>
      </c>
      <c r="G682" s="8">
        <v>185</v>
      </c>
      <c r="H682" s="8" t="s">
        <v>90</v>
      </c>
      <c r="I682" s="8"/>
      <c r="J682" s="8" t="s">
        <v>39</v>
      </c>
      <c r="K682" s="8" t="s">
        <v>46</v>
      </c>
    </row>
    <row r="683" spans="1:28" s="7" customFormat="1" x14ac:dyDescent="0.2">
      <c r="A683" s="5">
        <v>17356</v>
      </c>
      <c r="B683" s="5" t="s">
        <v>2778</v>
      </c>
      <c r="C683" s="5" t="s">
        <v>2781</v>
      </c>
      <c r="D683" s="6">
        <v>43193</v>
      </c>
      <c r="E683" s="5">
        <v>1</v>
      </c>
      <c r="F683" s="5" t="s">
        <v>1717</v>
      </c>
      <c r="G683" s="8">
        <v>185</v>
      </c>
      <c r="H683" s="8" t="s">
        <v>90</v>
      </c>
      <c r="I683" s="8"/>
      <c r="J683" s="8" t="s">
        <v>39</v>
      </c>
      <c r="K683" s="8" t="s">
        <v>46</v>
      </c>
    </row>
    <row r="684" spans="1:28" s="7" customFormat="1" x14ac:dyDescent="0.2">
      <c r="A684" s="5">
        <v>17357</v>
      </c>
      <c r="B684" s="5" t="s">
        <v>2778</v>
      </c>
      <c r="C684" s="5" t="s">
        <v>2782</v>
      </c>
      <c r="D684" s="6">
        <v>43193</v>
      </c>
      <c r="E684" s="5">
        <v>1</v>
      </c>
      <c r="F684" s="5" t="s">
        <v>1717</v>
      </c>
      <c r="G684" s="8">
        <v>185</v>
      </c>
      <c r="H684" s="8" t="s">
        <v>90</v>
      </c>
      <c r="I684" s="8"/>
      <c r="J684" s="8" t="s">
        <v>39</v>
      </c>
      <c r="K684" s="8" t="s">
        <v>46</v>
      </c>
    </row>
    <row r="685" spans="1:28" s="7" customFormat="1" x14ac:dyDescent="0.2">
      <c r="A685" s="5">
        <v>17358</v>
      </c>
      <c r="B685" s="5" t="s">
        <v>2778</v>
      </c>
      <c r="C685" s="5" t="s">
        <v>2783</v>
      </c>
      <c r="D685" s="6">
        <v>43193</v>
      </c>
      <c r="E685" s="5">
        <v>1</v>
      </c>
      <c r="F685" s="5" t="s">
        <v>1717</v>
      </c>
      <c r="G685" s="8">
        <v>185</v>
      </c>
      <c r="H685" s="8" t="s">
        <v>90</v>
      </c>
      <c r="I685" s="8"/>
      <c r="J685" s="8" t="s">
        <v>39</v>
      </c>
      <c r="K685" s="8" t="s">
        <v>46</v>
      </c>
    </row>
    <row r="686" spans="1:28" s="7" customFormat="1" x14ac:dyDescent="0.2">
      <c r="A686" s="5">
        <v>17359</v>
      </c>
      <c r="B686" s="5" t="s">
        <v>2778</v>
      </c>
      <c r="C686" s="5" t="s">
        <v>2784</v>
      </c>
      <c r="D686" s="6">
        <v>43193</v>
      </c>
      <c r="E686" s="5">
        <v>1</v>
      </c>
      <c r="F686" s="5" t="s">
        <v>1717</v>
      </c>
      <c r="G686" s="8">
        <v>185</v>
      </c>
      <c r="H686" s="8" t="s">
        <v>90</v>
      </c>
      <c r="I686" s="8"/>
      <c r="J686" s="8" t="s">
        <v>39</v>
      </c>
      <c r="K686" s="8" t="s">
        <v>46</v>
      </c>
    </row>
    <row r="687" spans="1:28" s="7" customFormat="1" x14ac:dyDescent="0.2">
      <c r="A687" s="5">
        <v>17360</v>
      </c>
      <c r="B687" s="5" t="s">
        <v>2778</v>
      </c>
      <c r="C687" s="5" t="s">
        <v>2785</v>
      </c>
      <c r="D687" s="6">
        <v>43193</v>
      </c>
      <c r="E687" s="5">
        <v>1</v>
      </c>
      <c r="F687" s="5" t="s">
        <v>1717</v>
      </c>
      <c r="G687" s="8">
        <v>185</v>
      </c>
      <c r="H687" s="8" t="s">
        <v>90</v>
      </c>
      <c r="I687" s="8"/>
      <c r="J687" s="8" t="s">
        <v>39</v>
      </c>
      <c r="K687" s="8" t="s">
        <v>46</v>
      </c>
    </row>
    <row r="688" spans="1:28" s="7" customFormat="1" x14ac:dyDescent="0.2">
      <c r="A688" s="5">
        <v>17361</v>
      </c>
      <c r="B688" s="5" t="s">
        <v>2778</v>
      </c>
      <c r="C688" s="5" t="s">
        <v>2786</v>
      </c>
      <c r="D688" s="6">
        <v>43193</v>
      </c>
      <c r="E688" s="5">
        <v>1</v>
      </c>
      <c r="F688" s="5" t="s">
        <v>1717</v>
      </c>
      <c r="G688" s="8">
        <v>185</v>
      </c>
      <c r="H688" s="8" t="s">
        <v>90</v>
      </c>
      <c r="I688" s="8"/>
      <c r="J688" s="8" t="s">
        <v>39</v>
      </c>
      <c r="K688" s="8" t="s">
        <v>46</v>
      </c>
    </row>
    <row r="689" spans="1:11" s="7" customFormat="1" x14ac:dyDescent="0.2">
      <c r="A689" s="5">
        <v>17362</v>
      </c>
      <c r="B689" s="5" t="s">
        <v>2778</v>
      </c>
      <c r="C689" s="5" t="s">
        <v>2787</v>
      </c>
      <c r="D689" s="6">
        <v>43193</v>
      </c>
      <c r="E689" s="5">
        <v>1</v>
      </c>
      <c r="F689" s="5" t="s">
        <v>1717</v>
      </c>
      <c r="G689" s="8">
        <v>185</v>
      </c>
      <c r="H689" s="8" t="s">
        <v>90</v>
      </c>
      <c r="I689" s="8"/>
      <c r="J689" s="8" t="s">
        <v>39</v>
      </c>
      <c r="K689" s="8" t="s">
        <v>46</v>
      </c>
    </row>
    <row r="690" spans="1:11" s="7" customFormat="1" x14ac:dyDescent="0.2">
      <c r="A690" s="5">
        <v>17363</v>
      </c>
      <c r="B690" s="5" t="s">
        <v>2778</v>
      </c>
      <c r="C690" s="5" t="s">
        <v>2788</v>
      </c>
      <c r="D690" s="6">
        <v>43193</v>
      </c>
      <c r="E690" s="5">
        <v>1</v>
      </c>
      <c r="F690" s="5" t="s">
        <v>1717</v>
      </c>
      <c r="G690" s="8">
        <v>185</v>
      </c>
      <c r="H690" s="8" t="s">
        <v>90</v>
      </c>
      <c r="I690" s="8"/>
      <c r="J690" s="8" t="s">
        <v>39</v>
      </c>
      <c r="K690" s="8" t="s">
        <v>46</v>
      </c>
    </row>
    <row r="691" spans="1:11" s="7" customFormat="1" x14ac:dyDescent="0.2">
      <c r="A691" s="5">
        <v>17364</v>
      </c>
      <c r="B691" s="5" t="s">
        <v>2778</v>
      </c>
      <c r="C691" s="5" t="s">
        <v>2789</v>
      </c>
      <c r="D691" s="6">
        <v>43193</v>
      </c>
      <c r="E691" s="5">
        <v>1</v>
      </c>
      <c r="F691" s="5" t="s">
        <v>1717</v>
      </c>
      <c r="G691" s="8">
        <v>185</v>
      </c>
      <c r="H691" s="8" t="s">
        <v>90</v>
      </c>
      <c r="I691" s="8"/>
      <c r="J691" s="8" t="s">
        <v>39</v>
      </c>
      <c r="K691" s="8" t="s">
        <v>46</v>
      </c>
    </row>
    <row r="692" spans="1:11" s="7" customFormat="1" x14ac:dyDescent="0.2">
      <c r="A692" s="5">
        <v>17365</v>
      </c>
      <c r="B692" s="5" t="s">
        <v>2778</v>
      </c>
      <c r="C692" s="5" t="s">
        <v>2790</v>
      </c>
      <c r="D692" s="6">
        <v>43193</v>
      </c>
      <c r="E692" s="5">
        <v>1</v>
      </c>
      <c r="F692" s="5" t="s">
        <v>1717</v>
      </c>
      <c r="G692" s="8">
        <v>185</v>
      </c>
      <c r="H692" s="8" t="s">
        <v>90</v>
      </c>
      <c r="I692" s="8"/>
      <c r="J692" s="8" t="s">
        <v>39</v>
      </c>
      <c r="K692" s="8" t="s">
        <v>46</v>
      </c>
    </row>
    <row r="693" spans="1:11" s="7" customFormat="1" x14ac:dyDescent="0.2">
      <c r="A693" s="5">
        <v>17366</v>
      </c>
      <c r="B693" s="5" t="s">
        <v>2778</v>
      </c>
      <c r="C693" s="5" t="s">
        <v>2791</v>
      </c>
      <c r="D693" s="6">
        <v>43193</v>
      </c>
      <c r="E693" s="5">
        <v>1</v>
      </c>
      <c r="F693" s="5" t="s">
        <v>1717</v>
      </c>
      <c r="G693" s="8">
        <v>185</v>
      </c>
      <c r="H693" s="8" t="s">
        <v>90</v>
      </c>
      <c r="I693" s="8"/>
      <c r="J693" s="8" t="s">
        <v>39</v>
      </c>
      <c r="K693" s="8" t="s">
        <v>46</v>
      </c>
    </row>
    <row r="694" spans="1:11" s="7" customFormat="1" x14ac:dyDescent="0.2">
      <c r="A694" s="5">
        <v>17367</v>
      </c>
      <c r="B694" s="5" t="s">
        <v>2778</v>
      </c>
      <c r="C694" s="5" t="s">
        <v>2792</v>
      </c>
      <c r="D694" s="6">
        <v>43193</v>
      </c>
      <c r="E694" s="5">
        <v>1</v>
      </c>
      <c r="F694" s="5" t="s">
        <v>1717</v>
      </c>
      <c r="G694" s="8">
        <v>185</v>
      </c>
      <c r="H694" s="8" t="s">
        <v>90</v>
      </c>
      <c r="I694" s="8"/>
      <c r="J694" s="8" t="s">
        <v>39</v>
      </c>
      <c r="K694" s="8" t="s">
        <v>46</v>
      </c>
    </row>
    <row r="695" spans="1:11" s="7" customFormat="1" x14ac:dyDescent="0.2">
      <c r="A695" s="5">
        <v>17368</v>
      </c>
      <c r="B695" s="5" t="s">
        <v>2778</v>
      </c>
      <c r="C695" s="5" t="s">
        <v>2793</v>
      </c>
      <c r="D695" s="6">
        <v>43193</v>
      </c>
      <c r="E695" s="5">
        <v>1</v>
      </c>
      <c r="F695" s="5" t="s">
        <v>1717</v>
      </c>
      <c r="G695" s="8">
        <v>185</v>
      </c>
      <c r="H695" s="8" t="s">
        <v>90</v>
      </c>
      <c r="I695" s="8"/>
      <c r="J695" s="8" t="s">
        <v>39</v>
      </c>
      <c r="K695" s="8" t="s">
        <v>46</v>
      </c>
    </row>
    <row r="696" spans="1:11" s="7" customFormat="1" x14ac:dyDescent="0.2">
      <c r="A696" s="5">
        <v>17369</v>
      </c>
      <c r="B696" s="5" t="s">
        <v>2778</v>
      </c>
      <c r="C696" s="5" t="s">
        <v>2794</v>
      </c>
      <c r="D696" s="6">
        <v>43193</v>
      </c>
      <c r="E696" s="5">
        <v>1</v>
      </c>
      <c r="F696" s="5" t="s">
        <v>1717</v>
      </c>
      <c r="G696" s="8">
        <v>185</v>
      </c>
      <c r="H696" s="8" t="s">
        <v>90</v>
      </c>
      <c r="I696" s="8"/>
      <c r="J696" s="8" t="s">
        <v>39</v>
      </c>
      <c r="K696" s="8" t="s">
        <v>46</v>
      </c>
    </row>
    <row r="697" spans="1:11" s="7" customFormat="1" x14ac:dyDescent="0.2">
      <c r="A697" s="5">
        <v>17370</v>
      </c>
      <c r="B697" s="5" t="s">
        <v>2778</v>
      </c>
      <c r="C697" s="5" t="s">
        <v>2795</v>
      </c>
      <c r="D697" s="6">
        <v>43193</v>
      </c>
      <c r="E697" s="5">
        <v>1</v>
      </c>
      <c r="F697" s="5" t="s">
        <v>1717</v>
      </c>
      <c r="G697" s="8">
        <v>185</v>
      </c>
      <c r="H697" s="8" t="s">
        <v>90</v>
      </c>
      <c r="I697" s="8"/>
      <c r="J697" s="8" t="s">
        <v>39</v>
      </c>
      <c r="K697" s="8" t="s">
        <v>46</v>
      </c>
    </row>
    <row r="698" spans="1:11" s="7" customFormat="1" x14ac:dyDescent="0.2">
      <c r="A698" s="5">
        <v>17371</v>
      </c>
      <c r="B698" s="5" t="s">
        <v>2778</v>
      </c>
      <c r="C698" s="5" t="s">
        <v>2796</v>
      </c>
      <c r="D698" s="6">
        <v>43193</v>
      </c>
      <c r="E698" s="5">
        <v>1</v>
      </c>
      <c r="F698" s="5" t="s">
        <v>1717</v>
      </c>
      <c r="G698" s="8">
        <v>185</v>
      </c>
      <c r="H698" s="8" t="s">
        <v>90</v>
      </c>
      <c r="I698" s="8"/>
      <c r="J698" s="8" t="s">
        <v>39</v>
      </c>
      <c r="K698" s="8" t="s">
        <v>46</v>
      </c>
    </row>
    <row r="699" spans="1:11" s="7" customFormat="1" x14ac:dyDescent="0.2">
      <c r="A699" s="5">
        <v>17372</v>
      </c>
      <c r="B699" s="5" t="s">
        <v>2778</v>
      </c>
      <c r="C699" s="5" t="s">
        <v>2797</v>
      </c>
      <c r="D699" s="6">
        <v>43193</v>
      </c>
      <c r="E699" s="5">
        <v>1</v>
      </c>
      <c r="F699" s="5" t="s">
        <v>1717</v>
      </c>
      <c r="G699" s="8">
        <v>185</v>
      </c>
      <c r="H699" s="8" t="s">
        <v>90</v>
      </c>
      <c r="I699" s="8"/>
      <c r="J699" s="8" t="s">
        <v>39</v>
      </c>
      <c r="K699" s="8" t="s">
        <v>46</v>
      </c>
    </row>
    <row r="700" spans="1:11" s="7" customFormat="1" x14ac:dyDescent="0.2">
      <c r="A700" s="5">
        <v>17373</v>
      </c>
      <c r="B700" s="5" t="s">
        <v>2778</v>
      </c>
      <c r="C700" s="5" t="s">
        <v>2798</v>
      </c>
      <c r="D700" s="6">
        <v>43193</v>
      </c>
      <c r="E700" s="5">
        <v>1</v>
      </c>
      <c r="F700" s="5" t="s">
        <v>1717</v>
      </c>
      <c r="G700" s="8">
        <v>185</v>
      </c>
      <c r="H700" s="8" t="s">
        <v>90</v>
      </c>
      <c r="I700" s="8"/>
      <c r="J700" s="8" t="s">
        <v>39</v>
      </c>
      <c r="K700" s="8" t="s">
        <v>46</v>
      </c>
    </row>
    <row r="701" spans="1:11" s="7" customFormat="1" x14ac:dyDescent="0.2">
      <c r="A701" s="5">
        <v>17374</v>
      </c>
      <c r="B701" s="5" t="s">
        <v>2778</v>
      </c>
      <c r="C701" s="5" t="s">
        <v>2799</v>
      </c>
      <c r="D701" s="6">
        <v>43193</v>
      </c>
      <c r="E701" s="5">
        <v>1</v>
      </c>
      <c r="F701" s="5" t="s">
        <v>1717</v>
      </c>
      <c r="G701" s="8">
        <v>185</v>
      </c>
      <c r="H701" s="8" t="s">
        <v>90</v>
      </c>
      <c r="I701" s="8"/>
      <c r="J701" s="8" t="s">
        <v>39</v>
      </c>
      <c r="K701" s="8" t="s">
        <v>46</v>
      </c>
    </row>
    <row r="702" spans="1:11" s="7" customFormat="1" x14ac:dyDescent="0.2">
      <c r="A702" s="5">
        <v>17375</v>
      </c>
      <c r="B702" s="5" t="s">
        <v>2778</v>
      </c>
      <c r="C702" s="5" t="s">
        <v>2800</v>
      </c>
      <c r="D702" s="6">
        <v>43193</v>
      </c>
      <c r="E702" s="5">
        <v>1</v>
      </c>
      <c r="F702" s="5" t="s">
        <v>1717</v>
      </c>
      <c r="G702" s="8">
        <v>185</v>
      </c>
      <c r="H702" s="8" t="s">
        <v>90</v>
      </c>
      <c r="I702" s="8"/>
      <c r="J702" s="8" t="s">
        <v>39</v>
      </c>
      <c r="K702" s="8" t="s">
        <v>46</v>
      </c>
    </row>
    <row r="703" spans="1:11" s="7" customFormat="1" x14ac:dyDescent="0.2">
      <c r="A703" s="5">
        <v>17376</v>
      </c>
      <c r="B703" s="5" t="s">
        <v>2778</v>
      </c>
      <c r="C703" s="5" t="s">
        <v>2801</v>
      </c>
      <c r="D703" s="6">
        <v>43193</v>
      </c>
      <c r="E703" s="5">
        <v>1</v>
      </c>
      <c r="F703" s="5" t="s">
        <v>1717</v>
      </c>
      <c r="G703" s="8">
        <v>185</v>
      </c>
      <c r="H703" s="8" t="s">
        <v>90</v>
      </c>
      <c r="I703" s="8"/>
      <c r="J703" s="8" t="s">
        <v>39</v>
      </c>
      <c r="K703" s="8" t="s">
        <v>46</v>
      </c>
    </row>
    <row r="704" spans="1:11" s="7" customFormat="1" x14ac:dyDescent="0.2">
      <c r="A704" s="5">
        <v>17377</v>
      </c>
      <c r="B704" s="5" t="s">
        <v>2778</v>
      </c>
      <c r="C704" s="5" t="s">
        <v>2802</v>
      </c>
      <c r="D704" s="6">
        <v>43193</v>
      </c>
      <c r="E704" s="5">
        <v>1</v>
      </c>
      <c r="F704" s="5" t="s">
        <v>1717</v>
      </c>
      <c r="G704" s="8">
        <v>185</v>
      </c>
      <c r="H704" s="8" t="s">
        <v>90</v>
      </c>
      <c r="I704" s="8"/>
      <c r="J704" s="8" t="s">
        <v>39</v>
      </c>
      <c r="K704" s="8" t="s">
        <v>46</v>
      </c>
    </row>
    <row r="705" spans="1:11" s="7" customFormat="1" x14ac:dyDescent="0.2">
      <c r="A705" s="5">
        <v>17378</v>
      </c>
      <c r="B705" s="5" t="s">
        <v>2778</v>
      </c>
      <c r="C705" s="5" t="s">
        <v>2803</v>
      </c>
      <c r="D705" s="6">
        <v>43193</v>
      </c>
      <c r="E705" s="5">
        <v>1</v>
      </c>
      <c r="F705" s="5" t="s">
        <v>1717</v>
      </c>
      <c r="G705" s="8">
        <v>185</v>
      </c>
      <c r="H705" s="8" t="s">
        <v>90</v>
      </c>
      <c r="I705" s="8"/>
      <c r="J705" s="8" t="s">
        <v>39</v>
      </c>
      <c r="K705" s="8" t="s">
        <v>46</v>
      </c>
    </row>
    <row r="706" spans="1:11" s="7" customFormat="1" x14ac:dyDescent="0.2">
      <c r="A706" s="5">
        <v>17379</v>
      </c>
      <c r="B706" s="5" t="s">
        <v>2778</v>
      </c>
      <c r="C706" s="5" t="s">
        <v>2804</v>
      </c>
      <c r="D706" s="6">
        <v>43193</v>
      </c>
      <c r="E706" s="5">
        <v>1</v>
      </c>
      <c r="F706" s="5" t="s">
        <v>1717</v>
      </c>
      <c r="G706" s="8">
        <v>185</v>
      </c>
      <c r="H706" s="8" t="s">
        <v>90</v>
      </c>
      <c r="I706" s="8"/>
      <c r="J706" s="8" t="s">
        <v>39</v>
      </c>
      <c r="K706" s="8" t="s">
        <v>46</v>
      </c>
    </row>
    <row r="707" spans="1:11" s="7" customFormat="1" x14ac:dyDescent="0.2">
      <c r="A707" s="5">
        <v>17380</v>
      </c>
      <c r="B707" s="5" t="s">
        <v>2778</v>
      </c>
      <c r="C707" s="5" t="s">
        <v>2805</v>
      </c>
      <c r="D707" s="6">
        <v>43193</v>
      </c>
      <c r="E707" s="5">
        <v>1</v>
      </c>
      <c r="F707" s="5" t="s">
        <v>1717</v>
      </c>
      <c r="G707" s="8">
        <v>185</v>
      </c>
      <c r="H707" s="8" t="s">
        <v>90</v>
      </c>
      <c r="I707" s="8"/>
      <c r="J707" s="8" t="s">
        <v>39</v>
      </c>
      <c r="K707" s="8" t="s">
        <v>46</v>
      </c>
    </row>
    <row r="708" spans="1:11" s="7" customFormat="1" x14ac:dyDescent="0.2">
      <c r="A708" s="5">
        <v>17381</v>
      </c>
      <c r="B708" s="5" t="s">
        <v>2778</v>
      </c>
      <c r="C708" s="5" t="s">
        <v>2806</v>
      </c>
      <c r="D708" s="6">
        <v>43193</v>
      </c>
      <c r="E708" s="5">
        <v>1</v>
      </c>
      <c r="F708" s="5" t="s">
        <v>1717</v>
      </c>
      <c r="G708" s="8">
        <v>185</v>
      </c>
      <c r="H708" s="8" t="s">
        <v>90</v>
      </c>
      <c r="I708" s="8"/>
      <c r="J708" s="8" t="s">
        <v>39</v>
      </c>
      <c r="K708" s="8" t="s">
        <v>46</v>
      </c>
    </row>
    <row r="709" spans="1:11" s="7" customFormat="1" x14ac:dyDescent="0.2">
      <c r="A709" s="5">
        <v>17382</v>
      </c>
      <c r="B709" s="5" t="s">
        <v>2778</v>
      </c>
      <c r="C709" s="5" t="s">
        <v>2807</v>
      </c>
      <c r="D709" s="6">
        <v>43193</v>
      </c>
      <c r="E709" s="5">
        <v>1</v>
      </c>
      <c r="F709" s="5" t="s">
        <v>1717</v>
      </c>
      <c r="G709" s="8">
        <v>185</v>
      </c>
      <c r="H709" s="8" t="s">
        <v>90</v>
      </c>
      <c r="I709" s="8"/>
      <c r="J709" s="8" t="s">
        <v>39</v>
      </c>
      <c r="K709" s="8" t="s">
        <v>46</v>
      </c>
    </row>
    <row r="710" spans="1:11" s="7" customFormat="1" x14ac:dyDescent="0.2">
      <c r="A710" s="5">
        <v>17383</v>
      </c>
      <c r="B710" s="5" t="s">
        <v>2778</v>
      </c>
      <c r="C710" s="5" t="s">
        <v>2808</v>
      </c>
      <c r="D710" s="6">
        <v>43193</v>
      </c>
      <c r="E710" s="5">
        <v>1</v>
      </c>
      <c r="F710" s="5" t="s">
        <v>1717</v>
      </c>
      <c r="G710" s="8">
        <v>185</v>
      </c>
      <c r="H710" s="8" t="s">
        <v>90</v>
      </c>
      <c r="I710" s="8"/>
      <c r="J710" s="8" t="s">
        <v>39</v>
      </c>
      <c r="K710" s="8" t="s">
        <v>46</v>
      </c>
    </row>
    <row r="711" spans="1:11" s="7" customFormat="1" x14ac:dyDescent="0.2">
      <c r="A711" s="5">
        <v>17384</v>
      </c>
      <c r="B711" s="5" t="s">
        <v>2778</v>
      </c>
      <c r="C711" s="5" t="s">
        <v>2809</v>
      </c>
      <c r="D711" s="6">
        <v>43193</v>
      </c>
      <c r="E711" s="5">
        <v>1</v>
      </c>
      <c r="F711" s="5" t="s">
        <v>1717</v>
      </c>
      <c r="G711" s="8">
        <v>185</v>
      </c>
      <c r="H711" s="8" t="s">
        <v>90</v>
      </c>
      <c r="I711" s="8"/>
      <c r="J711" s="8" t="s">
        <v>39</v>
      </c>
      <c r="K711" s="8" t="s">
        <v>46</v>
      </c>
    </row>
    <row r="712" spans="1:11" s="7" customFormat="1" x14ac:dyDescent="0.2">
      <c r="A712" s="5">
        <v>17385</v>
      </c>
      <c r="B712" s="5" t="s">
        <v>2778</v>
      </c>
      <c r="C712" s="5" t="s">
        <v>2810</v>
      </c>
      <c r="D712" s="6">
        <v>43193</v>
      </c>
      <c r="E712" s="5">
        <v>1</v>
      </c>
      <c r="F712" s="5" t="s">
        <v>1717</v>
      </c>
      <c r="G712" s="8">
        <v>185</v>
      </c>
      <c r="H712" s="8" t="s">
        <v>90</v>
      </c>
      <c r="I712" s="8"/>
      <c r="J712" s="8" t="s">
        <v>39</v>
      </c>
      <c r="K712" s="8" t="s">
        <v>46</v>
      </c>
    </row>
    <row r="713" spans="1:11" s="7" customFormat="1" x14ac:dyDescent="0.2">
      <c r="A713" s="5">
        <v>17386</v>
      </c>
      <c r="B713" s="5" t="s">
        <v>2778</v>
      </c>
      <c r="C713" s="5" t="s">
        <v>2811</v>
      </c>
      <c r="D713" s="6">
        <v>43193</v>
      </c>
      <c r="E713" s="5">
        <v>1</v>
      </c>
      <c r="F713" s="5" t="s">
        <v>1717</v>
      </c>
      <c r="G713" s="8">
        <v>185</v>
      </c>
      <c r="H713" s="8" t="s">
        <v>90</v>
      </c>
      <c r="I713" s="8"/>
      <c r="J713" s="8" t="s">
        <v>39</v>
      </c>
      <c r="K713" s="8" t="s">
        <v>46</v>
      </c>
    </row>
    <row r="714" spans="1:11" s="7" customFormat="1" x14ac:dyDescent="0.2">
      <c r="A714" s="5">
        <v>17387</v>
      </c>
      <c r="B714" s="5" t="s">
        <v>2778</v>
      </c>
      <c r="C714" s="5" t="s">
        <v>2812</v>
      </c>
      <c r="D714" s="6">
        <v>43193</v>
      </c>
      <c r="E714" s="5">
        <v>1</v>
      </c>
      <c r="F714" s="5" t="s">
        <v>1717</v>
      </c>
      <c r="G714" s="8">
        <v>185</v>
      </c>
      <c r="H714" s="8" t="s">
        <v>90</v>
      </c>
      <c r="I714" s="8"/>
      <c r="J714" s="8" t="s">
        <v>39</v>
      </c>
      <c r="K714" s="8" t="s">
        <v>46</v>
      </c>
    </row>
    <row r="715" spans="1:11" s="7" customFormat="1" x14ac:dyDescent="0.2">
      <c r="A715" s="5">
        <v>17388</v>
      </c>
      <c r="B715" s="5" t="s">
        <v>2778</v>
      </c>
      <c r="C715" s="5" t="s">
        <v>2813</v>
      </c>
      <c r="D715" s="6">
        <v>43193</v>
      </c>
      <c r="E715" s="5">
        <v>1</v>
      </c>
      <c r="F715" s="5" t="s">
        <v>1717</v>
      </c>
      <c r="G715" s="8">
        <v>185</v>
      </c>
      <c r="H715" s="8" t="s">
        <v>90</v>
      </c>
      <c r="I715" s="8"/>
      <c r="J715" s="8" t="s">
        <v>39</v>
      </c>
      <c r="K715" s="8" t="s">
        <v>46</v>
      </c>
    </row>
    <row r="716" spans="1:11" s="7" customFormat="1" x14ac:dyDescent="0.2">
      <c r="A716" s="5">
        <v>17389</v>
      </c>
      <c r="B716" s="5" t="s">
        <v>2778</v>
      </c>
      <c r="C716" s="5" t="s">
        <v>2814</v>
      </c>
      <c r="D716" s="6">
        <v>43193</v>
      </c>
      <c r="E716" s="5">
        <v>1</v>
      </c>
      <c r="F716" s="5" t="s">
        <v>1717</v>
      </c>
      <c r="G716" s="8">
        <v>185</v>
      </c>
      <c r="H716" s="8" t="s">
        <v>90</v>
      </c>
      <c r="I716" s="8"/>
      <c r="J716" s="8" t="s">
        <v>39</v>
      </c>
      <c r="K716" s="8" t="s">
        <v>46</v>
      </c>
    </row>
    <row r="717" spans="1:11" s="7" customFormat="1" x14ac:dyDescent="0.2">
      <c r="A717" s="5">
        <v>17390</v>
      </c>
      <c r="B717" s="5" t="s">
        <v>2778</v>
      </c>
      <c r="C717" s="5" t="s">
        <v>2815</v>
      </c>
      <c r="D717" s="6">
        <v>43193</v>
      </c>
      <c r="E717" s="5">
        <v>1</v>
      </c>
      <c r="F717" s="5" t="s">
        <v>1717</v>
      </c>
      <c r="G717" s="8">
        <v>185</v>
      </c>
      <c r="H717" s="8" t="s">
        <v>90</v>
      </c>
      <c r="I717" s="8"/>
      <c r="J717" s="8" t="s">
        <v>39</v>
      </c>
      <c r="K717" s="8" t="s">
        <v>46</v>
      </c>
    </row>
    <row r="718" spans="1:11" s="7" customFormat="1" x14ac:dyDescent="0.2">
      <c r="A718" s="5">
        <v>17391</v>
      </c>
      <c r="B718" s="5" t="s">
        <v>2778</v>
      </c>
      <c r="C718" s="5" t="s">
        <v>2816</v>
      </c>
      <c r="D718" s="6">
        <v>43193</v>
      </c>
      <c r="E718" s="5">
        <v>1</v>
      </c>
      <c r="F718" s="5" t="s">
        <v>1717</v>
      </c>
      <c r="G718" s="8">
        <v>185</v>
      </c>
      <c r="H718" s="8" t="s">
        <v>90</v>
      </c>
      <c r="I718" s="8"/>
      <c r="J718" s="8" t="s">
        <v>39</v>
      </c>
      <c r="K718" s="8" t="s">
        <v>46</v>
      </c>
    </row>
    <row r="719" spans="1:11" s="7" customFormat="1" x14ac:dyDescent="0.2">
      <c r="A719" s="5">
        <v>17392</v>
      </c>
      <c r="B719" s="5" t="s">
        <v>2778</v>
      </c>
      <c r="C719" s="5" t="s">
        <v>2817</v>
      </c>
      <c r="D719" s="6">
        <v>43193</v>
      </c>
      <c r="E719" s="5">
        <v>1</v>
      </c>
      <c r="F719" s="5" t="s">
        <v>1717</v>
      </c>
      <c r="G719" s="8">
        <v>185</v>
      </c>
      <c r="H719" s="8" t="s">
        <v>90</v>
      </c>
      <c r="I719" s="8"/>
      <c r="J719" s="8" t="s">
        <v>39</v>
      </c>
      <c r="K719" s="8" t="s">
        <v>46</v>
      </c>
    </row>
    <row r="720" spans="1:11" s="7" customFormat="1" x14ac:dyDescent="0.2">
      <c r="A720" s="5">
        <v>17393</v>
      </c>
      <c r="B720" s="5" t="s">
        <v>2778</v>
      </c>
      <c r="C720" s="5" t="s">
        <v>2818</v>
      </c>
      <c r="D720" s="6">
        <v>43193</v>
      </c>
      <c r="E720" s="5">
        <v>1</v>
      </c>
      <c r="F720" s="5" t="s">
        <v>1717</v>
      </c>
      <c r="G720" s="8">
        <v>185</v>
      </c>
      <c r="H720" s="8" t="s">
        <v>90</v>
      </c>
      <c r="I720" s="8"/>
      <c r="J720" s="8" t="s">
        <v>39</v>
      </c>
      <c r="K720" s="8" t="s">
        <v>46</v>
      </c>
    </row>
    <row r="721" spans="1:11" s="7" customFormat="1" x14ac:dyDescent="0.2">
      <c r="A721" s="5">
        <v>17394</v>
      </c>
      <c r="B721" s="5" t="s">
        <v>2778</v>
      </c>
      <c r="C721" s="5" t="s">
        <v>2819</v>
      </c>
      <c r="D721" s="6">
        <v>43193</v>
      </c>
      <c r="E721" s="5">
        <v>1</v>
      </c>
      <c r="F721" s="5" t="s">
        <v>1717</v>
      </c>
      <c r="G721" s="8">
        <v>185</v>
      </c>
      <c r="H721" s="8" t="s">
        <v>90</v>
      </c>
      <c r="I721" s="8"/>
      <c r="J721" s="8" t="s">
        <v>39</v>
      </c>
      <c r="K721" s="8" t="s">
        <v>46</v>
      </c>
    </row>
    <row r="722" spans="1:11" s="7" customFormat="1" x14ac:dyDescent="0.2">
      <c r="A722" s="5">
        <v>17395</v>
      </c>
      <c r="B722" s="5" t="s">
        <v>2778</v>
      </c>
      <c r="C722" s="5" t="s">
        <v>2820</v>
      </c>
      <c r="D722" s="6">
        <v>43193</v>
      </c>
      <c r="E722" s="5">
        <v>1</v>
      </c>
      <c r="F722" s="5" t="s">
        <v>1717</v>
      </c>
      <c r="G722" s="8">
        <v>185</v>
      </c>
      <c r="H722" s="8" t="s">
        <v>90</v>
      </c>
      <c r="I722" s="8"/>
      <c r="J722" s="8" t="s">
        <v>39</v>
      </c>
      <c r="K722" s="8" t="s">
        <v>46</v>
      </c>
    </row>
    <row r="723" spans="1:11" s="7" customFormat="1" x14ac:dyDescent="0.2">
      <c r="A723" s="5">
        <v>17396</v>
      </c>
      <c r="B723" s="5" t="s">
        <v>2778</v>
      </c>
      <c r="C723" s="5" t="s">
        <v>2821</v>
      </c>
      <c r="D723" s="6">
        <v>43193</v>
      </c>
      <c r="E723" s="5">
        <v>1</v>
      </c>
      <c r="F723" s="5" t="s">
        <v>1717</v>
      </c>
      <c r="G723" s="8">
        <v>185</v>
      </c>
      <c r="H723" s="8" t="s">
        <v>90</v>
      </c>
      <c r="I723" s="8"/>
      <c r="J723" s="8" t="s">
        <v>39</v>
      </c>
      <c r="K723" s="8" t="s">
        <v>46</v>
      </c>
    </row>
    <row r="724" spans="1:11" s="7" customFormat="1" x14ac:dyDescent="0.2">
      <c r="A724" s="5">
        <v>17397</v>
      </c>
      <c r="B724" s="5" t="s">
        <v>2778</v>
      </c>
      <c r="C724" s="5" t="s">
        <v>2822</v>
      </c>
      <c r="D724" s="6">
        <v>43193</v>
      </c>
      <c r="E724" s="5">
        <v>1</v>
      </c>
      <c r="F724" s="5" t="s">
        <v>1717</v>
      </c>
      <c r="G724" s="8">
        <v>185</v>
      </c>
      <c r="H724" s="8" t="s">
        <v>90</v>
      </c>
      <c r="I724" s="8"/>
      <c r="J724" s="8" t="s">
        <v>39</v>
      </c>
      <c r="K724" s="8" t="s">
        <v>46</v>
      </c>
    </row>
    <row r="725" spans="1:11" s="7" customFormat="1" x14ac:dyDescent="0.2">
      <c r="A725" s="5">
        <v>17398</v>
      </c>
      <c r="B725" s="5" t="s">
        <v>2778</v>
      </c>
      <c r="C725" s="5" t="s">
        <v>2823</v>
      </c>
      <c r="D725" s="6">
        <v>43193</v>
      </c>
      <c r="E725" s="5">
        <v>1</v>
      </c>
      <c r="F725" s="5" t="s">
        <v>1717</v>
      </c>
      <c r="G725" s="8">
        <v>185</v>
      </c>
      <c r="H725" s="8" t="s">
        <v>90</v>
      </c>
      <c r="I725" s="8"/>
      <c r="J725" s="8" t="s">
        <v>39</v>
      </c>
      <c r="K725" s="8" t="s">
        <v>46</v>
      </c>
    </row>
    <row r="726" spans="1:11" s="7" customFormat="1" x14ac:dyDescent="0.2">
      <c r="A726" s="5">
        <v>17399</v>
      </c>
      <c r="B726" s="5" t="s">
        <v>2778</v>
      </c>
      <c r="C726" s="5" t="s">
        <v>2824</v>
      </c>
      <c r="D726" s="6">
        <v>43193</v>
      </c>
      <c r="E726" s="5">
        <v>1</v>
      </c>
      <c r="F726" s="5" t="s">
        <v>1717</v>
      </c>
      <c r="G726" s="8">
        <v>185</v>
      </c>
      <c r="H726" s="8" t="s">
        <v>90</v>
      </c>
      <c r="I726" s="8"/>
      <c r="J726" s="8" t="s">
        <v>39</v>
      </c>
      <c r="K726" s="8" t="s">
        <v>46</v>
      </c>
    </row>
    <row r="727" spans="1:11" s="7" customFormat="1" x14ac:dyDescent="0.2">
      <c r="A727" s="5">
        <v>17400</v>
      </c>
      <c r="B727" s="5" t="s">
        <v>2778</v>
      </c>
      <c r="C727" s="5" t="s">
        <v>2825</v>
      </c>
      <c r="D727" s="6">
        <v>43193</v>
      </c>
      <c r="E727" s="5">
        <v>1</v>
      </c>
      <c r="F727" s="5" t="s">
        <v>1717</v>
      </c>
      <c r="G727" s="8">
        <v>185</v>
      </c>
      <c r="H727" s="8" t="s">
        <v>90</v>
      </c>
      <c r="I727" s="8"/>
      <c r="J727" s="8" t="s">
        <v>39</v>
      </c>
      <c r="K727" s="8" t="s">
        <v>46</v>
      </c>
    </row>
    <row r="728" spans="1:11" s="7" customFormat="1" x14ac:dyDescent="0.2">
      <c r="A728" s="5">
        <v>17401</v>
      </c>
      <c r="B728" s="5" t="s">
        <v>2778</v>
      </c>
      <c r="C728" s="5" t="s">
        <v>2826</v>
      </c>
      <c r="D728" s="6">
        <v>43193</v>
      </c>
      <c r="E728" s="5">
        <v>1</v>
      </c>
      <c r="F728" s="5" t="s">
        <v>1717</v>
      </c>
      <c r="G728" s="8">
        <v>185</v>
      </c>
      <c r="H728" s="8" t="s">
        <v>90</v>
      </c>
      <c r="I728" s="8"/>
      <c r="J728" s="8" t="s">
        <v>39</v>
      </c>
      <c r="K728" s="8" t="s">
        <v>46</v>
      </c>
    </row>
    <row r="729" spans="1:11" s="7" customFormat="1" x14ac:dyDescent="0.2">
      <c r="A729" s="5">
        <v>17402</v>
      </c>
      <c r="B729" s="5" t="s">
        <v>2778</v>
      </c>
      <c r="C729" s="5" t="s">
        <v>2827</v>
      </c>
      <c r="D729" s="6">
        <v>43193</v>
      </c>
      <c r="E729" s="5">
        <v>1</v>
      </c>
      <c r="F729" s="5" t="s">
        <v>1717</v>
      </c>
      <c r="G729" s="8">
        <v>185</v>
      </c>
      <c r="H729" s="8" t="s">
        <v>90</v>
      </c>
      <c r="I729" s="8"/>
      <c r="J729" s="8" t="s">
        <v>39</v>
      </c>
      <c r="K729" s="8" t="s">
        <v>46</v>
      </c>
    </row>
    <row r="730" spans="1:11" s="7" customFormat="1" x14ac:dyDescent="0.2">
      <c r="A730" s="5">
        <v>17403</v>
      </c>
      <c r="B730" s="5" t="s">
        <v>2778</v>
      </c>
      <c r="C730" s="5" t="s">
        <v>2828</v>
      </c>
      <c r="D730" s="6">
        <v>43193</v>
      </c>
      <c r="E730" s="5">
        <v>1</v>
      </c>
      <c r="F730" s="5" t="s">
        <v>1717</v>
      </c>
      <c r="G730" s="8">
        <v>185</v>
      </c>
      <c r="H730" s="8" t="s">
        <v>90</v>
      </c>
      <c r="I730" s="8"/>
      <c r="J730" s="8" t="s">
        <v>39</v>
      </c>
      <c r="K730" s="8" t="s">
        <v>46</v>
      </c>
    </row>
    <row r="731" spans="1:11" s="7" customFormat="1" x14ac:dyDescent="0.2">
      <c r="A731" s="5">
        <v>17404</v>
      </c>
      <c r="B731" s="5" t="s">
        <v>2778</v>
      </c>
      <c r="C731" s="5" t="s">
        <v>2829</v>
      </c>
      <c r="D731" s="6">
        <v>43193</v>
      </c>
      <c r="E731" s="5">
        <v>1</v>
      </c>
      <c r="F731" s="5" t="s">
        <v>1717</v>
      </c>
      <c r="G731" s="8">
        <v>185</v>
      </c>
      <c r="H731" s="8" t="s">
        <v>90</v>
      </c>
      <c r="I731" s="8"/>
      <c r="J731" s="8" t="s">
        <v>39</v>
      </c>
      <c r="K731" s="8" t="s">
        <v>46</v>
      </c>
    </row>
    <row r="732" spans="1:11" s="7" customFormat="1" x14ac:dyDescent="0.2">
      <c r="A732" s="5">
        <v>17405</v>
      </c>
      <c r="B732" s="5" t="s">
        <v>2778</v>
      </c>
      <c r="C732" s="5" t="s">
        <v>2830</v>
      </c>
      <c r="D732" s="6">
        <v>43193</v>
      </c>
      <c r="E732" s="5">
        <v>1</v>
      </c>
      <c r="F732" s="5" t="s">
        <v>1717</v>
      </c>
      <c r="G732" s="8">
        <v>185</v>
      </c>
      <c r="H732" s="8" t="s">
        <v>90</v>
      </c>
      <c r="I732" s="8"/>
      <c r="J732" s="8" t="s">
        <v>39</v>
      </c>
      <c r="K732" s="8" t="s">
        <v>46</v>
      </c>
    </row>
    <row r="733" spans="1:11" s="7" customFormat="1" x14ac:dyDescent="0.2">
      <c r="A733" s="5">
        <v>17406</v>
      </c>
      <c r="B733" s="5" t="s">
        <v>2778</v>
      </c>
      <c r="C733" s="5" t="s">
        <v>2831</v>
      </c>
      <c r="D733" s="6">
        <v>43193</v>
      </c>
      <c r="E733" s="5">
        <v>1</v>
      </c>
      <c r="F733" s="5" t="s">
        <v>1717</v>
      </c>
      <c r="G733" s="8">
        <v>185</v>
      </c>
      <c r="H733" s="8" t="s">
        <v>90</v>
      </c>
      <c r="I733" s="8"/>
      <c r="J733" s="8" t="s">
        <v>39</v>
      </c>
      <c r="K733" s="8" t="s">
        <v>46</v>
      </c>
    </row>
    <row r="734" spans="1:11" s="7" customFormat="1" x14ac:dyDescent="0.2">
      <c r="A734" s="5">
        <v>17407</v>
      </c>
      <c r="B734" s="5" t="s">
        <v>2778</v>
      </c>
      <c r="C734" s="5" t="s">
        <v>2832</v>
      </c>
      <c r="D734" s="6">
        <v>43193</v>
      </c>
      <c r="E734" s="5">
        <v>1</v>
      </c>
      <c r="F734" s="5" t="s">
        <v>1717</v>
      </c>
      <c r="G734" s="8">
        <v>185</v>
      </c>
      <c r="H734" s="8" t="s">
        <v>90</v>
      </c>
      <c r="I734" s="8"/>
      <c r="J734" s="8" t="s">
        <v>39</v>
      </c>
      <c r="K734" s="8" t="s">
        <v>46</v>
      </c>
    </row>
    <row r="735" spans="1:11" s="7" customFormat="1" x14ac:dyDescent="0.2">
      <c r="A735" s="5">
        <v>17408</v>
      </c>
      <c r="B735" s="5" t="s">
        <v>2778</v>
      </c>
      <c r="C735" s="5" t="s">
        <v>2833</v>
      </c>
      <c r="D735" s="6">
        <v>43193</v>
      </c>
      <c r="E735" s="5">
        <v>1</v>
      </c>
      <c r="F735" s="5" t="s">
        <v>1717</v>
      </c>
      <c r="G735" s="8">
        <v>185</v>
      </c>
      <c r="H735" s="8" t="s">
        <v>90</v>
      </c>
      <c r="I735" s="8"/>
      <c r="J735" s="8" t="s">
        <v>39</v>
      </c>
      <c r="K735" s="8" t="s">
        <v>46</v>
      </c>
    </row>
    <row r="736" spans="1:11" s="7" customFormat="1" x14ac:dyDescent="0.2">
      <c r="A736" s="5">
        <v>17409</v>
      </c>
      <c r="B736" s="5" t="s">
        <v>2834</v>
      </c>
      <c r="C736" s="5" t="s">
        <v>2835</v>
      </c>
      <c r="D736" s="6">
        <v>43193</v>
      </c>
      <c r="E736" s="5">
        <v>1</v>
      </c>
      <c r="F736" s="5" t="s">
        <v>1717</v>
      </c>
      <c r="G736" s="8">
        <v>290</v>
      </c>
      <c r="H736" s="8" t="s">
        <v>90</v>
      </c>
      <c r="I736" s="8"/>
      <c r="J736" s="8" t="s">
        <v>39</v>
      </c>
      <c r="K736" s="8" t="s">
        <v>46</v>
      </c>
    </row>
    <row r="737" spans="1:11" s="7" customFormat="1" x14ac:dyDescent="0.2">
      <c r="A737" s="5">
        <v>17410</v>
      </c>
      <c r="B737" s="5" t="s">
        <v>2834</v>
      </c>
      <c r="C737" s="5" t="s">
        <v>2836</v>
      </c>
      <c r="D737" s="6">
        <v>43193</v>
      </c>
      <c r="E737" s="5">
        <v>1</v>
      </c>
      <c r="F737" s="5" t="s">
        <v>1717</v>
      </c>
      <c r="G737" s="8">
        <v>290</v>
      </c>
      <c r="H737" s="8" t="s">
        <v>90</v>
      </c>
      <c r="I737" s="8"/>
      <c r="J737" s="8" t="s">
        <v>39</v>
      </c>
      <c r="K737" s="8" t="s">
        <v>46</v>
      </c>
    </row>
    <row r="738" spans="1:11" s="7" customFormat="1" x14ac:dyDescent="0.2">
      <c r="A738" s="5">
        <v>17411</v>
      </c>
      <c r="B738" s="5" t="s">
        <v>2834</v>
      </c>
      <c r="C738" s="5" t="s">
        <v>2837</v>
      </c>
      <c r="D738" s="6">
        <v>43193</v>
      </c>
      <c r="E738" s="5">
        <v>1</v>
      </c>
      <c r="F738" s="5" t="s">
        <v>1717</v>
      </c>
      <c r="G738" s="8">
        <v>290</v>
      </c>
      <c r="H738" s="8" t="s">
        <v>90</v>
      </c>
      <c r="I738" s="8"/>
      <c r="J738" s="8" t="s">
        <v>39</v>
      </c>
      <c r="K738" s="8" t="s">
        <v>46</v>
      </c>
    </row>
    <row r="739" spans="1:11" x14ac:dyDescent="0.2">
      <c r="A739" s="39">
        <v>17412</v>
      </c>
      <c r="B739" s="39" t="s">
        <v>2838</v>
      </c>
      <c r="C739" s="39" t="s">
        <v>2839</v>
      </c>
      <c r="D739" s="40">
        <v>43244</v>
      </c>
      <c r="E739" s="39">
        <v>1</v>
      </c>
      <c r="F739" s="39" t="s">
        <v>1717</v>
      </c>
      <c r="G739" s="36">
        <v>486.18</v>
      </c>
      <c r="H739" s="36" t="s">
        <v>730</v>
      </c>
      <c r="J739" s="36" t="s">
        <v>39</v>
      </c>
      <c r="K739" s="36" t="s">
        <v>46</v>
      </c>
    </row>
    <row r="740" spans="1:11" x14ac:dyDescent="0.2">
      <c r="A740" s="39">
        <v>3451</v>
      </c>
      <c r="B740" s="39" t="s">
        <v>4664</v>
      </c>
      <c r="C740" s="39" t="s">
        <v>4665</v>
      </c>
      <c r="D740" s="40">
        <v>40739</v>
      </c>
      <c r="E740" s="39">
        <v>1</v>
      </c>
      <c r="F740" s="39" t="s">
        <v>1717</v>
      </c>
      <c r="G740" s="36">
        <v>300</v>
      </c>
      <c r="H740" s="36" t="s">
        <v>2037</v>
      </c>
      <c r="J740" s="36" t="s">
        <v>2038</v>
      </c>
      <c r="K740" s="36" t="s">
        <v>2039</v>
      </c>
    </row>
    <row r="741" spans="1:11" s="1" customFormat="1" x14ac:dyDescent="0.2">
      <c r="G741" s="2">
        <f>SUM(G2:G740)</f>
        <v>183605.55</v>
      </c>
      <c r="H741" s="2"/>
      <c r="I741" s="2"/>
      <c r="J741" s="2"/>
      <c r="K741" s="2"/>
    </row>
    <row r="745" spans="1:11" x14ac:dyDescent="0.2">
      <c r="D745" s="40"/>
    </row>
    <row r="753" spans="15:15" x14ac:dyDescent="0.2">
      <c r="O753" s="41"/>
    </row>
  </sheetData>
  <sheetProtection selectLockedCells="1" selectUnlockedCells="1"/>
  <autoFilter ref="A1:O74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N13" sqref="N13"/>
    </sheetView>
  </sheetViews>
  <sheetFormatPr defaultRowHeight="12.75" x14ac:dyDescent="0.2"/>
  <cols>
    <col min="1" max="2" width="9.140625" style="1"/>
    <col min="3" max="3" width="38.5703125" style="1" customWidth="1"/>
    <col min="4" max="4" width="17.7109375" style="1" customWidth="1"/>
    <col min="5" max="6" width="9.140625" style="1"/>
    <col min="7" max="7" width="9.85546875" style="1" customWidth="1"/>
    <col min="8" max="8" width="9.140625" style="1"/>
    <col min="9" max="10" width="11.28515625" style="1" customWidth="1"/>
    <col min="11" max="16384" width="9.140625" style="1"/>
  </cols>
  <sheetData>
    <row r="1" spans="1:17" x14ac:dyDescent="0.2">
      <c r="A1" s="28" t="s">
        <v>0</v>
      </c>
      <c r="B1" s="28"/>
      <c r="C1" s="28" t="s">
        <v>1</v>
      </c>
      <c r="D1" s="28" t="s">
        <v>2</v>
      </c>
      <c r="E1" s="28" t="s">
        <v>3</v>
      </c>
      <c r="F1" s="28" t="s">
        <v>4</v>
      </c>
      <c r="G1" s="23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23" t="s">
        <v>13</v>
      </c>
      <c r="P1" s="23" t="s">
        <v>14</v>
      </c>
      <c r="Q1" s="23" t="s">
        <v>15</v>
      </c>
    </row>
    <row r="2" spans="1:17" x14ac:dyDescent="0.2">
      <c r="A2" s="1">
        <v>181</v>
      </c>
      <c r="C2" s="1" t="s">
        <v>4143</v>
      </c>
      <c r="D2" s="1" t="s">
        <v>4144</v>
      </c>
      <c r="E2" s="1" t="s">
        <v>3792</v>
      </c>
      <c r="F2" s="1" t="s">
        <v>35</v>
      </c>
      <c r="G2" s="4">
        <v>39651</v>
      </c>
      <c r="I2" s="2">
        <v>3972600</v>
      </c>
      <c r="J2" s="2">
        <v>3972600</v>
      </c>
      <c r="M2" s="1" t="s">
        <v>4145</v>
      </c>
      <c r="N2" s="1" t="s">
        <v>801</v>
      </c>
      <c r="O2" s="1">
        <v>3973000</v>
      </c>
      <c r="P2" s="1">
        <v>3973000</v>
      </c>
      <c r="Q2" s="1">
        <v>3973000</v>
      </c>
    </row>
    <row r="3" spans="1:17" x14ac:dyDescent="0.2">
      <c r="A3" s="1">
        <v>285</v>
      </c>
      <c r="C3" s="1" t="s">
        <v>4282</v>
      </c>
      <c r="D3" s="1" t="s">
        <v>4316</v>
      </c>
      <c r="E3" s="1" t="s">
        <v>3792</v>
      </c>
      <c r="F3" s="1" t="s">
        <v>35</v>
      </c>
      <c r="G3" s="4">
        <v>42005</v>
      </c>
      <c r="I3" s="2">
        <v>30580.81</v>
      </c>
      <c r="J3" s="2">
        <v>30580.81</v>
      </c>
      <c r="K3" s="1" t="s">
        <v>4317</v>
      </c>
      <c r="L3" s="1" t="s">
        <v>4318</v>
      </c>
      <c r="M3" s="1" t="s">
        <v>4319</v>
      </c>
      <c r="N3" s="1" t="s">
        <v>801</v>
      </c>
      <c r="O3" s="1">
        <v>30580.81</v>
      </c>
      <c r="P3" s="1">
        <v>30580.81</v>
      </c>
      <c r="Q3" s="1">
        <v>30580.81</v>
      </c>
    </row>
    <row r="4" spans="1:17" x14ac:dyDescent="0.2">
      <c r="A4" s="1">
        <v>286</v>
      </c>
      <c r="C4" s="1" t="s">
        <v>4284</v>
      </c>
      <c r="D4" s="1" t="s">
        <v>4320</v>
      </c>
      <c r="E4" s="1" t="s">
        <v>3792</v>
      </c>
      <c r="F4" s="1" t="s">
        <v>35</v>
      </c>
      <c r="G4" s="4">
        <v>42005</v>
      </c>
      <c r="I4" s="2">
        <v>13202.56</v>
      </c>
      <c r="J4" s="2">
        <v>13202.56</v>
      </c>
      <c r="K4" s="1" t="s">
        <v>4317</v>
      </c>
      <c r="L4" s="1" t="s">
        <v>4318</v>
      </c>
      <c r="M4" s="1" t="s">
        <v>4319</v>
      </c>
      <c r="N4" s="1" t="s">
        <v>801</v>
      </c>
      <c r="O4" s="1">
        <v>13202.56</v>
      </c>
      <c r="P4" s="1">
        <v>13202.56</v>
      </c>
      <c r="Q4" s="1">
        <v>13202.56</v>
      </c>
    </row>
    <row r="5" spans="1:17" x14ac:dyDescent="0.2">
      <c r="A5" s="1">
        <v>287</v>
      </c>
      <c r="C5" s="1" t="s">
        <v>4286</v>
      </c>
      <c r="D5" s="1" t="s">
        <v>4321</v>
      </c>
      <c r="E5" s="1" t="s">
        <v>3792</v>
      </c>
      <c r="F5" s="1" t="s">
        <v>35</v>
      </c>
      <c r="G5" s="4">
        <v>42005</v>
      </c>
      <c r="I5" s="2">
        <v>32975.69</v>
      </c>
      <c r="J5" s="2">
        <v>32975.69</v>
      </c>
      <c r="K5" s="1" t="s">
        <v>4317</v>
      </c>
      <c r="L5" s="1" t="s">
        <v>4318</v>
      </c>
      <c r="M5" s="1" t="s">
        <v>4319</v>
      </c>
      <c r="N5" s="1" t="s">
        <v>801</v>
      </c>
      <c r="O5" s="1">
        <v>32975.69</v>
      </c>
      <c r="P5" s="1">
        <v>32975.69</v>
      </c>
      <c r="Q5" s="1">
        <v>32975.69</v>
      </c>
    </row>
    <row r="6" spans="1:17" x14ac:dyDescent="0.2">
      <c r="C6" s="1" t="s">
        <v>33</v>
      </c>
      <c r="D6" s="1" t="s">
        <v>34</v>
      </c>
      <c r="E6" s="1" t="s">
        <v>18</v>
      </c>
      <c r="F6" s="1" t="s">
        <v>35</v>
      </c>
      <c r="G6" s="4">
        <v>40169</v>
      </c>
      <c r="I6" s="2">
        <v>3754150</v>
      </c>
      <c r="J6" s="2">
        <v>3754150</v>
      </c>
      <c r="K6" s="2" t="s">
        <v>20</v>
      </c>
      <c r="L6" s="2" t="s">
        <v>21</v>
      </c>
      <c r="M6" s="1" t="s">
        <v>22</v>
      </c>
      <c r="N6" s="1" t="s">
        <v>36</v>
      </c>
      <c r="O6" s="1">
        <v>3754150</v>
      </c>
      <c r="P6" s="1">
        <v>3754150</v>
      </c>
      <c r="Q6" s="1">
        <v>3754150</v>
      </c>
    </row>
    <row r="7" spans="1:17" x14ac:dyDescent="0.2">
      <c r="I7" s="2">
        <f>SUM(I2:I6)</f>
        <v>7803509.0600000005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9</vt:i4>
      </vt:variant>
    </vt:vector>
  </HeadingPairs>
  <TitlesOfParts>
    <vt:vector size="21" baseType="lpstr">
      <vt:lpstr>ST ZTPOK </vt:lpstr>
      <vt:lpstr>ST NW ZTPOK _08_18</vt:lpstr>
      <vt:lpstr>Lista_wyposażenia</vt:lpstr>
      <vt:lpstr>sT nW (2)</vt:lpstr>
      <vt:lpstr>ST_08_18</vt:lpstr>
      <vt:lpstr>SPRAWDZENIE</vt:lpstr>
      <vt:lpstr>ST</vt:lpstr>
      <vt:lpstr>ST NW</vt:lpstr>
      <vt:lpstr>ST NW ZTPOK</vt:lpstr>
      <vt:lpstr>Zał. nr 10 Maszyny CPM</vt:lpstr>
      <vt:lpstr>Lista_wyposażenia </vt:lpstr>
      <vt:lpstr>grunt</vt:lpstr>
      <vt:lpstr>_10Lista_wyposażenia_1</vt:lpstr>
      <vt:lpstr>_1Lista_środków_trwałych_1</vt:lpstr>
      <vt:lpstr>_2Lista_środków_trwałych_2</vt:lpstr>
      <vt:lpstr>_3Lista_środków_trwałych_3</vt:lpstr>
      <vt:lpstr>_4Lista_środków_trwałych_4</vt:lpstr>
      <vt:lpstr>_5Lista_środków_trwałych_5</vt:lpstr>
      <vt:lpstr>_6Lista_środków_trwałych_6</vt:lpstr>
      <vt:lpstr>_7Lista_środków_trwałych_7</vt:lpstr>
      <vt:lpstr>Lista_wyposażenia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Marcin Grabarek</cp:lastModifiedBy>
  <cp:lastPrinted>2018-09-20T16:31:13Z</cp:lastPrinted>
  <dcterms:created xsi:type="dcterms:W3CDTF">2018-09-19T19:31:35Z</dcterms:created>
  <dcterms:modified xsi:type="dcterms:W3CDTF">2018-11-16T09:13:45Z</dcterms:modified>
</cp:coreProperties>
</file>